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DMIN\Desktop\ФОТООТЧЕТ столовая\АПРЕЛЬ\"/>
    </mc:Choice>
  </mc:AlternateContent>
  <xr:revisionPtr revIDLastSave="0" documentId="13_ncr:1_{2B3C1471-95C7-4806-985F-89569E7B039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06.04" sheetId="9" r:id="rId1"/>
  </sheets>
  <definedNames>
    <definedName name="_xlnm.Print_Area" localSheetId="0">'06.04'!$A$1:$AF$76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76" i="9" l="1"/>
  <c r="AF76" i="9" s="1"/>
  <c r="Y76" i="9"/>
  <c r="AE75" i="9"/>
  <c r="X74" i="9"/>
  <c r="AF74" i="9" s="1"/>
  <c r="W74" i="9"/>
  <c r="AE73" i="9"/>
  <c r="V72" i="9"/>
  <c r="AF72" i="9" s="1"/>
  <c r="U72" i="9"/>
  <c r="AE71" i="9"/>
  <c r="T70" i="9"/>
  <c r="AF70" i="9" s="1"/>
  <c r="S70" i="9"/>
  <c r="AE69" i="9"/>
  <c r="T68" i="9"/>
  <c r="AF68" i="9" s="1"/>
  <c r="S68" i="9"/>
  <c r="AE67" i="9"/>
  <c r="R66" i="9"/>
  <c r="AF66" i="9" s="1"/>
  <c r="Q66" i="9"/>
  <c r="AE65" i="9"/>
  <c r="P64" i="9"/>
  <c r="AF64" i="9" s="1"/>
  <c r="O64" i="9"/>
  <c r="AE63" i="9"/>
  <c r="AF62" i="9"/>
  <c r="AE61" i="9"/>
  <c r="AD60" i="9"/>
  <c r="AC60" i="9"/>
  <c r="N60" i="9"/>
  <c r="AF60" i="9" s="1"/>
  <c r="M60" i="9"/>
  <c r="AE59" i="9"/>
  <c r="J58" i="9"/>
  <c r="AF58" i="9" s="1"/>
  <c r="I58" i="9"/>
  <c r="AE57" i="9"/>
  <c r="J56" i="9"/>
  <c r="AF56" i="9" s="1"/>
  <c r="I56" i="9"/>
  <c r="AE55" i="9"/>
  <c r="H54" i="9"/>
  <c r="AF54" i="9" s="1"/>
  <c r="G54" i="9"/>
  <c r="AE53" i="9"/>
  <c r="V52" i="9"/>
  <c r="U52" i="9"/>
  <c r="J52" i="9"/>
  <c r="I52" i="9"/>
  <c r="H52" i="9"/>
  <c r="AF52" i="9" s="1"/>
  <c r="G52" i="9"/>
  <c r="AE51" i="9"/>
  <c r="T50" i="9"/>
  <c r="S50" i="9"/>
  <c r="H50" i="9"/>
  <c r="G50" i="9"/>
  <c r="AF50" i="9" s="1"/>
  <c r="AE49" i="9"/>
  <c r="T48" i="9"/>
  <c r="S48" i="9"/>
  <c r="P48" i="9"/>
  <c r="O48" i="9"/>
  <c r="H48" i="9"/>
  <c r="G48" i="9"/>
  <c r="AF48" i="9" s="1"/>
  <c r="AE47" i="9"/>
  <c r="H46" i="9"/>
  <c r="G46" i="9"/>
  <c r="AF46" i="9" s="1"/>
  <c r="AE45" i="9"/>
  <c r="T44" i="9"/>
  <c r="S44" i="9"/>
  <c r="P44" i="9"/>
  <c r="O44" i="9"/>
  <c r="H44" i="9"/>
  <c r="G44" i="9"/>
  <c r="AF44" i="9" s="1"/>
  <c r="AE43" i="9"/>
  <c r="H42" i="9"/>
  <c r="G42" i="9"/>
  <c r="AF42" i="9" s="1"/>
  <c r="AE41" i="9"/>
  <c r="P40" i="9"/>
  <c r="O40" i="9"/>
  <c r="H40" i="9"/>
  <c r="AF40" i="9" s="1"/>
  <c r="G40" i="9"/>
  <c r="AE39" i="9"/>
  <c r="V38" i="9"/>
  <c r="U38" i="9"/>
  <c r="T38" i="9"/>
  <c r="S38" i="9"/>
  <c r="P38" i="9"/>
  <c r="O38" i="9"/>
  <c r="H38" i="9"/>
  <c r="G38" i="9"/>
  <c r="F38" i="9"/>
  <c r="AF38" i="9" s="1"/>
  <c r="E38" i="9"/>
  <c r="AE37" i="9"/>
  <c r="V36" i="9"/>
  <c r="U36" i="9"/>
  <c r="P36" i="9"/>
  <c r="O36" i="9"/>
  <c r="J36" i="9"/>
  <c r="I36" i="9"/>
  <c r="H36" i="9"/>
  <c r="G36" i="9"/>
  <c r="F36" i="9"/>
  <c r="AF36" i="9" s="1"/>
  <c r="E36" i="9"/>
  <c r="AE35" i="9"/>
  <c r="T34" i="9"/>
  <c r="S34" i="9"/>
  <c r="H34" i="9"/>
  <c r="G34" i="9"/>
  <c r="F34" i="9"/>
  <c r="AF34" i="9" s="1"/>
  <c r="E34" i="9"/>
  <c r="AE33" i="9"/>
  <c r="F32" i="9"/>
  <c r="AF32" i="9" s="1"/>
  <c r="E32" i="9"/>
  <c r="AE31" i="9"/>
  <c r="V30" i="9"/>
  <c r="U30" i="9"/>
  <c r="H30" i="9"/>
  <c r="G30" i="9"/>
  <c r="F30" i="9"/>
  <c r="AF30" i="9" s="1"/>
  <c r="E30" i="9"/>
  <c r="AE29" i="9"/>
  <c r="V28" i="9"/>
  <c r="U28" i="9"/>
  <c r="F28" i="9"/>
  <c r="E28" i="9"/>
  <c r="AF28" i="9" s="1"/>
  <c r="AE27" i="9"/>
  <c r="AB26" i="9"/>
  <c r="AA26" i="9"/>
  <c r="L26" i="9"/>
  <c r="K26" i="9"/>
  <c r="F26" i="9"/>
  <c r="E26" i="9"/>
  <c r="AF26" i="9" s="1"/>
  <c r="AE25" i="9"/>
  <c r="F24" i="9"/>
  <c r="E24" i="9"/>
  <c r="AF24" i="9" s="1"/>
  <c r="AE23" i="9"/>
  <c r="D22" i="9"/>
  <c r="C22" i="9"/>
  <c r="AF22" i="9" s="1"/>
  <c r="AE21" i="9"/>
</calcChain>
</file>

<file path=xl/sharedStrings.xml><?xml version="1.0" encoding="utf-8"?>
<sst xmlns="http://schemas.openxmlformats.org/spreadsheetml/2006/main" count="116" uniqueCount="68">
  <si>
    <t>Утверждаю</t>
  </si>
  <si>
    <t>Руководитель_______________</t>
  </si>
  <si>
    <t xml:space="preserve">Меню требование на выдачу продуктов питания </t>
  </si>
  <si>
    <t>Кол-во детей</t>
  </si>
  <si>
    <t>Плановая стоимость, руб</t>
  </si>
  <si>
    <t>Фактическая стоимость, руб</t>
  </si>
  <si>
    <t>Персонал (кол-во человек)</t>
  </si>
  <si>
    <t>Форма по ОКУД</t>
  </si>
  <si>
    <t>по ОКПО</t>
  </si>
  <si>
    <t>завтрак мл.гр.</t>
  </si>
  <si>
    <t>завтрак ст.гр</t>
  </si>
  <si>
    <t>обед мл.гр.</t>
  </si>
  <si>
    <t>____.___.2023 г.</t>
  </si>
  <si>
    <t>обед ст.гр.</t>
  </si>
  <si>
    <t>полдник мл.гр.</t>
  </si>
  <si>
    <t>полдник ст.гр.</t>
  </si>
  <si>
    <t>ПРЕДПРИЯТИЕ:                           СОШ № 11</t>
  </si>
  <si>
    <t>неделя первая.  День-четверг.</t>
  </si>
  <si>
    <t xml:space="preserve">ст.повар </t>
  </si>
  <si>
    <t>завтрак</t>
  </si>
  <si>
    <t>обед</t>
  </si>
  <si>
    <t>Расход продуктов питания</t>
  </si>
  <si>
    <t>Наименование продуктов</t>
  </si>
  <si>
    <t>единица   измерения</t>
  </si>
  <si>
    <t>горошек зеленый</t>
  </si>
  <si>
    <t>котлеты, рубленые из кур запечен.с соусом молочным</t>
  </si>
  <si>
    <t>рагу из овощей</t>
  </si>
  <si>
    <t>чай с лимоном</t>
  </si>
  <si>
    <t>хлеб пшеничный</t>
  </si>
  <si>
    <t>хлеб ржаной</t>
  </si>
  <si>
    <t>суп лапша-домашняя</t>
  </si>
  <si>
    <t>соленые помидоры</t>
  </si>
  <si>
    <t>бефстроганов</t>
  </si>
  <si>
    <t>каша ячневая вязкая</t>
  </si>
  <si>
    <t>сок абрикосовый</t>
  </si>
  <si>
    <t>яблоко</t>
  </si>
  <si>
    <t>ИТОГО НА 1 РЕБЕНКА</t>
  </si>
  <si>
    <t>ИТОГО НА ВСЕХ ДЕТЕЙ</t>
  </si>
  <si>
    <t>мл.</t>
  </si>
  <si>
    <t>ст</t>
  </si>
  <si>
    <t>выход порции</t>
  </si>
  <si>
    <t>гр.</t>
  </si>
  <si>
    <t>90</t>
  </si>
  <si>
    <t>100</t>
  </si>
  <si>
    <t>выход на всех детей</t>
  </si>
  <si>
    <t>бедро куриное</t>
  </si>
  <si>
    <t>молоко пастер. 2,5% жирности</t>
  </si>
  <si>
    <t>масло сладко-сливочное</t>
  </si>
  <si>
    <t>сыр российский</t>
  </si>
  <si>
    <t>мука</t>
  </si>
  <si>
    <t>вода</t>
  </si>
  <si>
    <t>соль йодированная</t>
  </si>
  <si>
    <t>картофель</t>
  </si>
  <si>
    <t>морковь</t>
  </si>
  <si>
    <t>лук репчатый</t>
  </si>
  <si>
    <t>капуста белокочанная</t>
  </si>
  <si>
    <t>масло подсолнечное раф.</t>
  </si>
  <si>
    <t>томатное пюре (паста)</t>
  </si>
  <si>
    <t>сахар</t>
  </si>
  <si>
    <t>лавровый лист</t>
  </si>
  <si>
    <t>чай черный байховый</t>
  </si>
  <si>
    <t>лимон</t>
  </si>
  <si>
    <t>макаронные изделия отварные</t>
  </si>
  <si>
    <t>лапша домашняя</t>
  </si>
  <si>
    <t>томаты соленые</t>
  </si>
  <si>
    <t xml:space="preserve">свинина </t>
  </si>
  <si>
    <t>сметана 15% жирности</t>
  </si>
  <si>
    <t>крупа ячневая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</si>
</sst>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22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26"/>
      <name val="Calibri"/>
      <family val="2"/>
      <scheme val="minor"/>
    </font>
    <font>
      <sz val="11"/>
      <name val="Calibri"/>
      <family val="2"/>
      <charset val="204"/>
      <scheme val="minor"/>
    </font>
    <font>
      <b/>
      <i/>
      <sz val="20"/>
      <name val="Calibri"/>
      <family val="2"/>
      <charset val="204"/>
      <scheme val="minor"/>
    </font>
    <font>
      <b/>
      <sz val="20"/>
      <name val="Calibri"/>
      <family val="2"/>
    </font>
    <font>
      <sz val="18"/>
      <name val="Calibri"/>
      <family val="2"/>
    </font>
    <font>
      <b/>
      <sz val="18"/>
      <name val="Calibri"/>
      <family val="2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sz val="18"/>
      <name val="Calibri"/>
      <family val="2"/>
      <charset val="204"/>
      <scheme val="minor"/>
    </font>
    <font>
      <b/>
      <i/>
      <sz val="20"/>
      <name val="Calibri"/>
      <family val="2"/>
      <scheme val="minor"/>
    </font>
    <font>
      <b/>
      <sz val="28"/>
      <name val="Calibri"/>
      <family val="2"/>
      <charset val="204"/>
      <scheme val="minor"/>
    </font>
    <font>
      <b/>
      <sz val="18"/>
      <name val="Calibri"/>
      <family val="2"/>
    </font>
    <font>
      <b/>
      <sz val="16"/>
      <name val="Calibri"/>
      <family val="2"/>
    </font>
    <font>
      <b/>
      <sz val="16"/>
      <name val="Calibri"/>
      <family val="2"/>
      <charset val="204"/>
    </font>
    <font>
      <b/>
      <sz val="20"/>
      <name val="Calibri"/>
      <family val="2"/>
      <charset val="204"/>
    </font>
    <font>
      <b/>
      <sz val="16"/>
      <name val="Calibri"/>
      <family val="2"/>
      <charset val="204"/>
      <scheme val="minor"/>
    </font>
    <font>
      <b/>
      <sz val="16"/>
      <name val="Calibri"/>
      <family val="2"/>
      <scheme val="minor"/>
    </font>
    <font>
      <b/>
      <sz val="2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7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4" borderId="0" applyNumberFormat="0" applyBorder="0" applyAlignment="0" applyProtection="0"/>
    <xf numFmtId="0" fontId="1" fillId="0" borderId="0"/>
    <xf numFmtId="0" fontId="26" fillId="3" borderId="0" applyNumberFormat="0" applyBorder="0" applyAlignment="0" applyProtection="0"/>
  </cellStyleXfs>
  <cellXfs count="143">
    <xf numFmtId="0" fontId="0" fillId="0" borderId="0" xfId="0"/>
    <xf numFmtId="0" fontId="3" fillId="2" borderId="0" xfId="2" applyFont="1" applyFill="1"/>
    <xf numFmtId="0" fontId="4" fillId="2" borderId="0" xfId="2" applyFont="1" applyFill="1"/>
    <xf numFmtId="0" fontId="4" fillId="5" borderId="0" xfId="2" applyFont="1" applyFill="1"/>
    <xf numFmtId="0" fontId="4" fillId="2" borderId="0" xfId="1" applyFont="1" applyFill="1"/>
    <xf numFmtId="0" fontId="5" fillId="2" borderId="0" xfId="2" applyFont="1" applyFill="1"/>
    <xf numFmtId="0" fontId="6" fillId="2" borderId="0" xfId="2" applyFont="1" applyFill="1"/>
    <xf numFmtId="0" fontId="4" fillId="2" borderId="0" xfId="2" applyFont="1" applyFill="1" applyAlignment="1">
      <alignment horizontal="center"/>
    </xf>
    <xf numFmtId="0" fontId="4" fillId="2" borderId="0" xfId="2" applyFont="1" applyFill="1" applyAlignment="1">
      <alignment horizontal="center"/>
    </xf>
    <xf numFmtId="0" fontId="7" fillId="5" borderId="0" xfId="2" applyFont="1" applyFill="1"/>
    <xf numFmtId="0" fontId="7" fillId="2" borderId="0" xfId="2" applyFont="1" applyFill="1"/>
    <xf numFmtId="0" fontId="6" fillId="2" borderId="5" xfId="2" applyFont="1" applyFill="1" applyBorder="1"/>
    <xf numFmtId="0" fontId="6" fillId="5" borderId="5" xfId="2" applyFont="1" applyFill="1" applyBorder="1"/>
    <xf numFmtId="0" fontId="6" fillId="5" borderId="0" xfId="2" applyFont="1" applyFill="1"/>
    <xf numFmtId="0" fontId="8" fillId="2" borderId="0" xfId="2" applyFont="1" applyFill="1"/>
    <xf numFmtId="0" fontId="9" fillId="2" borderId="1" xfId="2" applyFont="1" applyFill="1" applyBorder="1"/>
    <xf numFmtId="0" fontId="10" fillId="2" borderId="1" xfId="2" applyFont="1" applyFill="1" applyBorder="1" applyAlignment="1">
      <alignment wrapText="1"/>
    </xf>
    <xf numFmtId="0" fontId="10" fillId="5" borderId="1" xfId="2" applyFont="1" applyFill="1" applyBorder="1" applyAlignment="1">
      <alignment wrapText="1"/>
    </xf>
    <xf numFmtId="0" fontId="11" fillId="2" borderId="0" xfId="2" applyFont="1" applyFill="1" applyAlignment="1">
      <alignment wrapText="1"/>
    </xf>
    <xf numFmtId="0" fontId="11" fillId="5" borderId="0" xfId="2" applyFont="1" applyFill="1" applyAlignment="1">
      <alignment wrapText="1"/>
    </xf>
    <xf numFmtId="0" fontId="12" fillId="2" borderId="0" xfId="2" applyFont="1" applyFill="1" applyAlignment="1">
      <alignment wrapText="1"/>
    </xf>
    <xf numFmtId="0" fontId="13" fillId="5" borderId="0" xfId="2" applyFont="1" applyFill="1" applyAlignment="1">
      <alignment horizontal="right"/>
    </xf>
    <xf numFmtId="0" fontId="14" fillId="2" borderId="6" xfId="2" applyFont="1" applyFill="1" applyBorder="1"/>
    <xf numFmtId="0" fontId="14" fillId="5" borderId="7" xfId="2" applyFont="1" applyFill="1" applyBorder="1"/>
    <xf numFmtId="0" fontId="14" fillId="2" borderId="7" xfId="2" applyFont="1" applyFill="1" applyBorder="1"/>
    <xf numFmtId="0" fontId="13" fillId="5" borderId="7" xfId="2" applyFont="1" applyFill="1" applyBorder="1"/>
    <xf numFmtId="0" fontId="6" fillId="2" borderId="8" xfId="2" applyFont="1" applyFill="1" applyBorder="1" applyAlignment="1">
      <alignment horizontal="center"/>
    </xf>
    <xf numFmtId="0" fontId="4" fillId="2" borderId="1" xfId="2" applyFont="1" applyFill="1" applyBorder="1"/>
    <xf numFmtId="0" fontId="4" fillId="5" borderId="1" xfId="2" applyFont="1" applyFill="1" applyBorder="1" applyAlignment="1">
      <alignment wrapText="1"/>
    </xf>
    <xf numFmtId="0" fontId="4" fillId="2" borderId="1" xfId="2" applyFont="1" applyFill="1" applyBorder="1" applyAlignment="1">
      <alignment wrapText="1"/>
    </xf>
    <xf numFmtId="0" fontId="6" fillId="2" borderId="0" xfId="2" applyFont="1" applyFill="1" applyAlignment="1">
      <alignment wrapText="1"/>
    </xf>
    <xf numFmtId="0" fontId="15" fillId="2" borderId="0" xfId="2" applyFont="1" applyFill="1" applyAlignment="1">
      <alignment wrapText="1"/>
    </xf>
    <xf numFmtId="0" fontId="6" fillId="5" borderId="0" xfId="2" applyFont="1" applyFill="1" applyAlignment="1">
      <alignment wrapText="1"/>
    </xf>
    <xf numFmtId="0" fontId="13" fillId="2" borderId="0" xfId="2" applyFont="1" applyFill="1"/>
    <xf numFmtId="0" fontId="13" fillId="5" borderId="0" xfId="2" applyFont="1" applyFill="1"/>
    <xf numFmtId="0" fontId="14" fillId="2" borderId="9" xfId="2" applyFont="1" applyFill="1" applyBorder="1"/>
    <xf numFmtId="0" fontId="14" fillId="5" borderId="9" xfId="2" applyFont="1" applyFill="1" applyBorder="1"/>
    <xf numFmtId="0" fontId="13" fillId="5" borderId="9" xfId="2" applyFont="1" applyFill="1" applyBorder="1"/>
    <xf numFmtId="0" fontId="6" fillId="2" borderId="9" xfId="2" applyFont="1" applyFill="1" applyBorder="1" applyAlignment="1">
      <alignment horizontal="center"/>
    </xf>
    <xf numFmtId="0" fontId="16" fillId="2" borderId="1" xfId="2" applyFont="1" applyFill="1" applyBorder="1"/>
    <xf numFmtId="0" fontId="4" fillId="5" borderId="1" xfId="2" applyFont="1" applyFill="1" applyBorder="1"/>
    <xf numFmtId="0" fontId="16" fillId="2" borderId="10" xfId="2" applyFont="1" applyFill="1" applyBorder="1" applyAlignment="1">
      <alignment wrapText="1"/>
    </xf>
    <xf numFmtId="14" fontId="4" fillId="2" borderId="9" xfId="2" applyNumberFormat="1" applyFont="1" applyFill="1" applyBorder="1"/>
    <xf numFmtId="0" fontId="4" fillId="2" borderId="9" xfId="2" applyFont="1" applyFill="1" applyBorder="1"/>
    <xf numFmtId="0" fontId="6" fillId="2" borderId="1" xfId="2" applyFont="1" applyFill="1" applyBorder="1" applyAlignment="1">
      <alignment wrapText="1"/>
    </xf>
    <xf numFmtId="0" fontId="6" fillId="5" borderId="1" xfId="2" applyFont="1" applyFill="1" applyBorder="1" applyAlignment="1">
      <alignment wrapText="1"/>
    </xf>
    <xf numFmtId="14" fontId="5" fillId="2" borderId="0" xfId="2" applyNumberFormat="1" applyFont="1" applyFill="1"/>
    <xf numFmtId="14" fontId="5" fillId="5" borderId="0" xfId="2" applyNumberFormat="1" applyFont="1" applyFill="1"/>
    <xf numFmtId="14" fontId="6" fillId="5" borderId="0" xfId="2" applyNumberFormat="1" applyFont="1" applyFill="1"/>
    <xf numFmtId="0" fontId="16" fillId="2" borderId="11" xfId="2" applyFont="1" applyFill="1" applyBorder="1" applyAlignment="1">
      <alignment wrapText="1"/>
    </xf>
    <xf numFmtId="0" fontId="9" fillId="2" borderId="1" xfId="2" applyFont="1" applyFill="1" applyBorder="1" applyAlignment="1">
      <alignment wrapText="1"/>
    </xf>
    <xf numFmtId="0" fontId="17" fillId="2" borderId="4" xfId="2" applyFont="1" applyFill="1" applyBorder="1" applyAlignment="1">
      <alignment horizontal="center"/>
    </xf>
    <xf numFmtId="0" fontId="5" fillId="2" borderId="0" xfId="2" applyFont="1" applyFill="1" applyAlignment="1">
      <alignment wrapText="1"/>
    </xf>
    <xf numFmtId="0" fontId="6" fillId="2" borderId="11" xfId="2" applyFont="1" applyFill="1" applyBorder="1" applyAlignment="1">
      <alignment horizontal="center"/>
    </xf>
    <xf numFmtId="0" fontId="6" fillId="2" borderId="0" xfId="2" applyFont="1" applyFill="1" applyAlignment="1">
      <alignment horizont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wrapText="1"/>
    </xf>
    <xf numFmtId="0" fontId="18" fillId="2" borderId="10" xfId="2" applyFont="1" applyFill="1" applyBorder="1" applyAlignment="1">
      <alignment wrapText="1"/>
    </xf>
    <xf numFmtId="0" fontId="12" fillId="2" borderId="12" xfId="2" applyFont="1" applyFill="1" applyBorder="1" applyAlignment="1">
      <alignment textRotation="90" wrapText="1"/>
    </xf>
    <xf numFmtId="0" fontId="19" fillId="5" borderId="10" xfId="2" applyFont="1" applyFill="1" applyBorder="1" applyAlignment="1">
      <alignment textRotation="90" wrapText="1"/>
    </xf>
    <xf numFmtId="0" fontId="19" fillId="2" borderId="10" xfId="2" applyFont="1" applyFill="1" applyBorder="1" applyAlignment="1">
      <alignment textRotation="90" wrapText="1"/>
    </xf>
    <xf numFmtId="0" fontId="19" fillId="5" borderId="10" xfId="2" applyFont="1" applyFill="1" applyBorder="1" applyAlignment="1">
      <alignment horizontal="center" textRotation="90" wrapText="1"/>
    </xf>
    <xf numFmtId="0" fontId="19" fillId="2" borderId="10" xfId="2" applyFont="1" applyFill="1" applyBorder="1" applyAlignment="1">
      <alignment horizontal="center" textRotation="90" wrapText="1"/>
    </xf>
    <xf numFmtId="0" fontId="19" fillId="5" borderId="13" xfId="2" applyFont="1" applyFill="1" applyBorder="1" applyAlignment="1">
      <alignment horizontal="center" textRotation="90" wrapText="1"/>
    </xf>
    <xf numFmtId="0" fontId="19" fillId="2" borderId="13" xfId="2" applyFont="1" applyFill="1" applyBorder="1" applyAlignment="1">
      <alignment horizontal="center" textRotation="90" wrapText="1"/>
    </xf>
    <xf numFmtId="0" fontId="19" fillId="5" borderId="13" xfId="2" applyFont="1" applyFill="1" applyBorder="1" applyAlignment="1">
      <alignment textRotation="90" wrapText="1"/>
    </xf>
    <xf numFmtId="0" fontId="19" fillId="2" borderId="13" xfId="2" applyFont="1" applyFill="1" applyBorder="1" applyAlignment="1">
      <alignment textRotation="90" wrapText="1"/>
    </xf>
    <xf numFmtId="0" fontId="20" fillId="5" borderId="13" xfId="2" applyFont="1" applyFill="1" applyBorder="1" applyAlignment="1">
      <alignment horizontal="center" textRotation="90" wrapText="1"/>
    </xf>
    <xf numFmtId="0" fontId="20" fillId="2" borderId="13" xfId="2" applyFont="1" applyFill="1" applyBorder="1" applyAlignment="1">
      <alignment horizontal="center" textRotation="90" wrapText="1"/>
    </xf>
    <xf numFmtId="0" fontId="20" fillId="5" borderId="10" xfId="2" applyFont="1" applyFill="1" applyBorder="1" applyAlignment="1">
      <alignment horizontal="center" textRotation="90" wrapText="1"/>
    </xf>
    <xf numFmtId="0" fontId="20" fillId="2" borderId="10" xfId="2" applyFont="1" applyFill="1" applyBorder="1" applyAlignment="1">
      <alignment horizontal="center" textRotation="90" wrapText="1"/>
    </xf>
    <xf numFmtId="0" fontId="20" fillId="0" borderId="10" xfId="2" applyFont="1" applyBorder="1" applyAlignment="1">
      <alignment horizontal="center" textRotation="90" wrapText="1"/>
    </xf>
    <xf numFmtId="0" fontId="12" fillId="5" borderId="1" xfId="2" applyFont="1" applyFill="1" applyBorder="1" applyAlignment="1">
      <alignment horizontal="center" wrapText="1"/>
    </xf>
    <xf numFmtId="0" fontId="21" fillId="2" borderId="1" xfId="2" applyFont="1" applyFill="1" applyBorder="1" applyAlignment="1">
      <alignment horizontal="center" wrapText="1"/>
    </xf>
    <xf numFmtId="0" fontId="5" fillId="2" borderId="1" xfId="2" applyFont="1" applyFill="1" applyBorder="1"/>
    <xf numFmtId="0" fontId="22" fillId="2" borderId="1" xfId="2" applyFont="1" applyFill="1" applyBorder="1"/>
    <xf numFmtId="0" fontId="23" fillId="5" borderId="1" xfId="2" applyFont="1" applyFill="1" applyBorder="1"/>
    <xf numFmtId="0" fontId="23" fillId="2" borderId="1" xfId="2" applyFont="1" applyFill="1" applyBorder="1"/>
    <xf numFmtId="0" fontId="15" fillId="5" borderId="1" xfId="2" applyFont="1" applyFill="1" applyBorder="1"/>
    <xf numFmtId="0" fontId="15" fillId="2" borderId="1" xfId="2" applyFont="1" applyFill="1" applyBorder="1"/>
    <xf numFmtId="0" fontId="5" fillId="5" borderId="1" xfId="2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/>
    </xf>
    <xf numFmtId="49" fontId="5" fillId="5" borderId="1" xfId="2" applyNumberFormat="1" applyFont="1" applyFill="1" applyBorder="1" applyAlignment="1">
      <alignment horizontal="center"/>
    </xf>
    <xf numFmtId="49" fontId="5" fillId="2" borderId="1" xfId="2" applyNumberFormat="1" applyFont="1" applyFill="1" applyBorder="1" applyAlignment="1">
      <alignment horizontal="center"/>
    </xf>
    <xf numFmtId="0" fontId="15" fillId="2" borderId="1" xfId="2" applyFont="1" applyFill="1" applyBorder="1" applyAlignment="1">
      <alignment horizontal="center"/>
    </xf>
    <xf numFmtId="0" fontId="23" fillId="5" borderId="1" xfId="2" applyFont="1" applyFill="1" applyBorder="1" applyAlignment="1">
      <alignment horizontal="center"/>
    </xf>
    <xf numFmtId="0" fontId="23" fillId="2" borderId="1" xfId="2" applyFont="1" applyFill="1" applyBorder="1" applyAlignment="1">
      <alignment horizontal="center"/>
    </xf>
    <xf numFmtId="0" fontId="15" fillId="5" borderId="1" xfId="2" applyFont="1" applyFill="1" applyBorder="1" applyAlignment="1">
      <alignment horizontal="center"/>
    </xf>
    <xf numFmtId="0" fontId="24" fillId="5" borderId="1" xfId="2" applyFont="1" applyFill="1" applyBorder="1"/>
    <xf numFmtId="0" fontId="24" fillId="2" borderId="1" xfId="2" applyFont="1" applyFill="1" applyBorder="1"/>
    <xf numFmtId="164" fontId="15" fillId="2" borderId="1" xfId="2" applyNumberFormat="1" applyFont="1" applyFill="1" applyBorder="1" applyAlignment="1">
      <alignment horizontal="right"/>
    </xf>
    <xf numFmtId="0" fontId="5" fillId="2" borderId="10" xfId="2" applyFont="1" applyFill="1" applyBorder="1" applyAlignment="1">
      <alignment horizontal="left" vertical="center"/>
    </xf>
    <xf numFmtId="0" fontId="25" fillId="2" borderId="1" xfId="2" applyFont="1" applyFill="1" applyBorder="1"/>
    <xf numFmtId="2" fontId="4" fillId="5" borderId="1" xfId="2" applyNumberFormat="1" applyFont="1" applyFill="1" applyBorder="1"/>
    <xf numFmtId="164" fontId="4" fillId="2" borderId="1" xfId="2" applyNumberFormat="1" applyFont="1" applyFill="1" applyBorder="1" applyAlignment="1">
      <alignment horizontal="right"/>
    </xf>
    <xf numFmtId="0" fontId="25" fillId="2" borderId="0" xfId="2" applyFont="1" applyFill="1"/>
    <xf numFmtId="0" fontId="5" fillId="2" borderId="14" xfId="2" applyFont="1" applyFill="1" applyBorder="1" applyAlignment="1">
      <alignment horizontal="left" vertical="center"/>
    </xf>
    <xf numFmtId="0" fontId="22" fillId="2" borderId="1" xfId="3" applyFont="1" applyFill="1" applyBorder="1"/>
    <xf numFmtId="0" fontId="24" fillId="5" borderId="1" xfId="3" applyFont="1" applyFill="1" applyBorder="1"/>
    <xf numFmtId="0" fontId="24" fillId="2" borderId="1" xfId="3" applyFont="1" applyFill="1" applyBorder="1"/>
    <xf numFmtId="0" fontId="24" fillId="5" borderId="3" xfId="3" applyFont="1" applyFill="1" applyBorder="1"/>
    <xf numFmtId="0" fontId="24" fillId="2" borderId="3" xfId="3" applyFont="1" applyFill="1" applyBorder="1"/>
    <xf numFmtId="165" fontId="4" fillId="2" borderId="1" xfId="2" applyNumberFormat="1" applyFont="1" applyFill="1" applyBorder="1" applyAlignment="1">
      <alignment horizontal="right"/>
    </xf>
    <xf numFmtId="0" fontId="22" fillId="2" borderId="0" xfId="3" applyFont="1" applyFill="1"/>
    <xf numFmtId="0" fontId="18" fillId="2" borderId="10" xfId="2" applyFont="1" applyFill="1" applyBorder="1" applyAlignment="1">
      <alignment horizontal="left" vertical="center" wrapText="1"/>
    </xf>
    <xf numFmtId="0" fontId="27" fillId="2" borderId="1" xfId="2" applyFont="1" applyFill="1" applyBorder="1"/>
    <xf numFmtId="0" fontId="24" fillId="5" borderId="3" xfId="2" applyFont="1" applyFill="1" applyBorder="1"/>
    <xf numFmtId="0" fontId="24" fillId="2" borderId="3" xfId="2" applyFont="1" applyFill="1" applyBorder="1"/>
    <xf numFmtId="0" fontId="28" fillId="2" borderId="0" xfId="2" applyFont="1" applyFill="1"/>
    <xf numFmtId="0" fontId="18" fillId="2" borderId="14" xfId="2" applyFont="1" applyFill="1" applyBorder="1" applyAlignment="1">
      <alignment horizontal="left" vertical="center" wrapText="1"/>
    </xf>
    <xf numFmtId="0" fontId="29" fillId="2" borderId="1" xfId="3" applyFont="1" applyFill="1" applyBorder="1"/>
    <xf numFmtId="0" fontId="29" fillId="2" borderId="0" xfId="3" applyFont="1" applyFill="1"/>
    <xf numFmtId="0" fontId="18" fillId="2" borderId="1" xfId="2" applyFont="1" applyFill="1" applyBorder="1" applyAlignment="1">
      <alignment horizontal="left" vertical="center" wrapText="1"/>
    </xf>
    <xf numFmtId="0" fontId="22" fillId="2" borderId="0" xfId="3" applyFont="1" applyFill="1" applyBorder="1"/>
    <xf numFmtId="2" fontId="24" fillId="2" borderId="1" xfId="2" applyNumberFormat="1" applyFont="1" applyFill="1" applyBorder="1"/>
    <xf numFmtId="164" fontId="24" fillId="2" borderId="1" xfId="3" applyNumberFormat="1" applyFont="1" applyFill="1" applyBorder="1"/>
    <xf numFmtId="0" fontId="5" fillId="2" borderId="1" xfId="2" applyFont="1" applyFill="1" applyBorder="1" applyAlignment="1">
      <alignment horizontal="left" vertical="center"/>
    </xf>
    <xf numFmtId="2" fontId="24" fillId="5" borderId="1" xfId="2" applyNumberFormat="1" applyFont="1" applyFill="1" applyBorder="1"/>
    <xf numFmtId="0" fontId="27" fillId="2" borderId="0" xfId="2" applyFont="1" applyFill="1"/>
    <xf numFmtId="0" fontId="15" fillId="2" borderId="1" xfId="2" applyFont="1" applyFill="1" applyBorder="1" applyAlignment="1">
      <alignment horizontal="left" vertical="center"/>
    </xf>
    <xf numFmtId="0" fontId="12" fillId="2" borderId="1" xfId="2" applyFont="1" applyFill="1" applyBorder="1" applyAlignment="1">
      <alignment horizontal="left" vertical="center" wrapText="1"/>
    </xf>
    <xf numFmtId="0" fontId="15" fillId="2" borderId="1" xfId="2" applyFont="1" applyFill="1" applyBorder="1" applyAlignment="1">
      <alignment horizontal="left" vertical="center" wrapText="1"/>
    </xf>
    <xf numFmtId="0" fontId="8" fillId="2" borderId="1" xfId="2" applyFont="1" applyFill="1" applyBorder="1"/>
    <xf numFmtId="0" fontId="29" fillId="2" borderId="0" xfId="3" applyFont="1" applyFill="1" applyBorder="1"/>
    <xf numFmtId="0" fontId="30" fillId="2" borderId="1" xfId="2" applyFont="1" applyFill="1" applyBorder="1"/>
    <xf numFmtId="0" fontId="23" fillId="2" borderId="0" xfId="3" applyFont="1" applyFill="1" applyBorder="1"/>
    <xf numFmtId="0" fontId="30" fillId="2" borderId="0" xfId="2" applyFont="1" applyFill="1"/>
    <xf numFmtId="0" fontId="23" fillId="2" borderId="1" xfId="3" applyFont="1" applyFill="1" applyBorder="1"/>
    <xf numFmtId="0" fontId="4" fillId="5" borderId="1" xfId="3" applyFont="1" applyFill="1" applyBorder="1"/>
    <xf numFmtId="0" fontId="4" fillId="2" borderId="1" xfId="3" applyFont="1" applyFill="1" applyBorder="1"/>
    <xf numFmtId="0" fontId="31" fillId="2" borderId="0" xfId="2" applyFont="1" applyFill="1"/>
    <xf numFmtId="0" fontId="23" fillId="2" borderId="0" xfId="3" applyFont="1" applyFill="1"/>
    <xf numFmtId="0" fontId="22" fillId="5" borderId="1" xfId="2" applyFont="1" applyFill="1" applyBorder="1"/>
    <xf numFmtId="0" fontId="22" fillId="0" borderId="1" xfId="2" applyFont="1" applyBorder="1"/>
    <xf numFmtId="0" fontId="22" fillId="5" borderId="1" xfId="3" applyFont="1" applyFill="1" applyBorder="1"/>
    <xf numFmtId="0" fontId="22" fillId="5" borderId="3" xfId="3" applyFont="1" applyFill="1" applyBorder="1"/>
    <xf numFmtId="0" fontId="22" fillId="2" borderId="3" xfId="3" applyFont="1" applyFill="1" applyBorder="1"/>
    <xf numFmtId="0" fontId="32" fillId="2" borderId="0" xfId="2" applyFont="1" applyFill="1"/>
    <xf numFmtId="0" fontId="5" fillId="2" borderId="0" xfId="2" applyFont="1" applyFill="1" applyAlignment="1">
      <alignment horizontal="left"/>
    </xf>
    <xf numFmtId="0" fontId="8" fillId="2" borderId="0" xfId="1" applyFont="1" applyFill="1"/>
  </cellXfs>
  <cellStyles count="4">
    <cellStyle name="Акцент4" xfId="1" builtinId="41"/>
    <cellStyle name="Нейтральный 2" xfId="3" xr:uid="{2D9CD6E0-85FB-447A-8F1A-A7B36D8B5132}"/>
    <cellStyle name="Обычный" xfId="0" builtinId="0"/>
    <cellStyle name="Обычный 2" xfId="2" xr:uid="{B6B7F2FF-ADA5-4AC6-BB42-28ECECE249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026E1-DF22-422A-A452-36720FA64E7B}">
  <dimension ref="A1:AU613"/>
  <sheetViews>
    <sheetView tabSelected="1" view="pageBreakPreview" topLeftCell="A25" zoomScale="40" zoomScaleNormal="57" zoomScaleSheetLayoutView="40" workbookViewId="0">
      <selection activeCell="A13" sqref="A13:G13"/>
    </sheetView>
  </sheetViews>
  <sheetFormatPr defaultColWidth="9.109375" defaultRowHeight="23.4" x14ac:dyDescent="0.45"/>
  <cols>
    <col min="1" max="1" width="44.44140625" style="6" customWidth="1"/>
    <col min="2" max="2" width="11.44140625" style="6" customWidth="1"/>
    <col min="3" max="3" width="13" style="13" customWidth="1"/>
    <col min="4" max="4" width="12.88671875" style="6" customWidth="1"/>
    <col min="5" max="5" width="15.88671875" style="13" customWidth="1"/>
    <col min="6" max="6" width="16.109375" style="6" customWidth="1"/>
    <col min="7" max="7" width="14" style="13" customWidth="1"/>
    <col min="8" max="8" width="16.33203125" style="6" customWidth="1"/>
    <col min="9" max="9" width="14.5546875" style="13" customWidth="1"/>
    <col min="10" max="10" width="14.88671875" style="142" customWidth="1"/>
    <col min="11" max="11" width="13.88671875" style="13" customWidth="1"/>
    <col min="12" max="12" width="13" style="5" customWidth="1"/>
    <col min="13" max="13" width="10.6640625" style="13" customWidth="1"/>
    <col min="14" max="14" width="12.5546875" style="6" customWidth="1"/>
    <col min="15" max="15" width="13.109375" style="13" customWidth="1"/>
    <col min="16" max="16" width="13.5546875" style="6" customWidth="1"/>
    <col min="17" max="17" width="12.88671875" style="13" customWidth="1"/>
    <col min="18" max="18" width="13.44140625" style="6" customWidth="1"/>
    <col min="19" max="19" width="10.88671875" style="13" customWidth="1"/>
    <col min="20" max="20" width="11.6640625" style="6" customWidth="1"/>
    <col min="21" max="21" width="12" style="13" customWidth="1"/>
    <col min="22" max="22" width="13.5546875" style="6" customWidth="1"/>
    <col min="23" max="23" width="12.88671875" style="13" customWidth="1"/>
    <col min="24" max="24" width="12.44140625" style="6" customWidth="1"/>
    <col min="25" max="25" width="12.88671875" style="13" customWidth="1"/>
    <col min="26" max="26" width="14.44140625" style="6" customWidth="1"/>
    <col min="27" max="27" width="11.88671875" style="13" customWidth="1"/>
    <col min="28" max="28" width="11.88671875" style="6" customWidth="1"/>
    <col min="29" max="29" width="11.88671875" style="13" customWidth="1"/>
    <col min="30" max="30" width="11.88671875" style="6" customWidth="1"/>
    <col min="31" max="31" width="18.33203125" style="13" customWidth="1"/>
    <col min="32" max="32" width="19.109375" style="5" customWidth="1"/>
    <col min="33" max="16384" width="9.109375" style="6"/>
  </cols>
  <sheetData>
    <row r="1" spans="1:33" ht="28.8" x14ac:dyDescent="0.55000000000000004">
      <c r="A1" s="1" t="s">
        <v>0</v>
      </c>
      <c r="B1" s="2"/>
      <c r="C1" s="3"/>
      <c r="D1" s="2"/>
      <c r="E1" s="3"/>
      <c r="F1" s="2"/>
      <c r="G1" s="3"/>
      <c r="H1" s="2"/>
      <c r="I1" s="3"/>
      <c r="J1" s="2"/>
      <c r="K1" s="3"/>
      <c r="L1" s="4"/>
      <c r="M1" s="3"/>
      <c r="N1" s="2"/>
      <c r="O1" s="3"/>
      <c r="P1" s="2"/>
      <c r="Q1" s="3"/>
      <c r="R1" s="2"/>
      <c r="S1" s="3"/>
      <c r="T1" s="2"/>
      <c r="U1" s="3"/>
      <c r="V1" s="2"/>
      <c r="W1" s="3"/>
      <c r="X1" s="2"/>
      <c r="Y1" s="3"/>
      <c r="Z1" s="2"/>
      <c r="AA1" s="3"/>
      <c r="AB1" s="2"/>
      <c r="AC1" s="3"/>
      <c r="AD1" s="2"/>
      <c r="AE1" s="3"/>
    </row>
    <row r="2" spans="1:33" ht="28.8" x14ac:dyDescent="0.55000000000000004">
      <c r="A2" s="1" t="s">
        <v>1</v>
      </c>
      <c r="B2" s="2"/>
      <c r="C2" s="3"/>
      <c r="D2" s="2"/>
      <c r="E2" s="3"/>
      <c r="F2" s="2"/>
      <c r="G2" s="7"/>
      <c r="H2" s="7"/>
      <c r="I2" s="7"/>
      <c r="J2" s="7"/>
      <c r="K2" s="7"/>
      <c r="L2" s="7"/>
      <c r="M2" s="7"/>
      <c r="N2" s="8"/>
      <c r="O2" s="3"/>
      <c r="P2" s="2"/>
      <c r="Q2" s="3"/>
      <c r="R2" s="2"/>
      <c r="S2" s="3"/>
      <c r="T2" s="2"/>
      <c r="U2" s="3"/>
      <c r="V2" s="2"/>
      <c r="W2" s="3"/>
      <c r="X2" s="2"/>
      <c r="Y2" s="3"/>
      <c r="Z2" s="2"/>
      <c r="AA2" s="3"/>
      <c r="AB2" s="2"/>
      <c r="AC2" s="3"/>
      <c r="AD2" s="2"/>
      <c r="AE2" s="3"/>
    </row>
    <row r="3" spans="1:33" ht="33.6" x14ac:dyDescent="0.65">
      <c r="A3" s="2"/>
      <c r="B3" s="2"/>
      <c r="C3" s="3"/>
      <c r="D3" s="2"/>
      <c r="E3" s="3"/>
      <c r="F3" s="2"/>
      <c r="G3" s="3"/>
      <c r="H3" s="2"/>
      <c r="I3" s="3"/>
      <c r="J3" s="2"/>
      <c r="K3" s="3"/>
      <c r="L3" s="2"/>
      <c r="M3" s="9" t="s">
        <v>2</v>
      </c>
      <c r="N3" s="10"/>
      <c r="O3" s="9"/>
      <c r="P3" s="10"/>
      <c r="Q3" s="9"/>
      <c r="R3" s="10"/>
      <c r="S3" s="3"/>
      <c r="T3" s="2"/>
      <c r="U3" s="3"/>
      <c r="V3" s="2"/>
      <c r="W3" s="3"/>
      <c r="X3" s="2"/>
      <c r="Y3" s="3"/>
      <c r="Z3" s="2"/>
      <c r="AA3" s="3"/>
      <c r="AB3" s="2"/>
      <c r="AC3" s="3"/>
      <c r="AD3" s="2"/>
      <c r="AE3" s="3"/>
    </row>
    <row r="4" spans="1:33" x14ac:dyDescent="0.45">
      <c r="A4" s="11"/>
      <c r="B4" s="11"/>
      <c r="C4" s="12"/>
      <c r="J4" s="14"/>
    </row>
    <row r="5" spans="1:33" ht="129" x14ac:dyDescent="0.5">
      <c r="A5" s="15"/>
      <c r="B5" s="16" t="s">
        <v>3</v>
      </c>
      <c r="C5" s="17" t="s">
        <v>4</v>
      </c>
      <c r="D5" s="16" t="s">
        <v>5</v>
      </c>
      <c r="E5" s="17" t="s">
        <v>6</v>
      </c>
      <c r="F5" s="18"/>
      <c r="G5" s="19"/>
      <c r="J5" s="20"/>
      <c r="K5" s="19"/>
      <c r="L5" s="18"/>
      <c r="M5" s="19"/>
      <c r="N5" s="18"/>
      <c r="O5" s="19"/>
      <c r="Y5" s="21" t="s">
        <v>7</v>
      </c>
      <c r="Z5" s="22">
        <v>299</v>
      </c>
      <c r="AA5" s="23"/>
      <c r="AB5" s="24"/>
      <c r="AC5" s="23"/>
      <c r="AD5" s="24"/>
      <c r="AE5" s="25"/>
      <c r="AF5" s="26"/>
    </row>
    <row r="6" spans="1:33" ht="25.8" x14ac:dyDescent="0.5">
      <c r="A6" s="27">
        <v>1</v>
      </c>
      <c r="B6" s="27">
        <v>2</v>
      </c>
      <c r="C6" s="28">
        <v>3</v>
      </c>
      <c r="D6" s="29">
        <v>4</v>
      </c>
      <c r="E6" s="28">
        <v>5</v>
      </c>
      <c r="F6" s="30"/>
      <c r="J6" s="31"/>
      <c r="K6" s="32"/>
      <c r="L6" s="30"/>
      <c r="M6" s="32"/>
      <c r="N6" s="30"/>
      <c r="R6" s="33"/>
      <c r="S6" s="34"/>
      <c r="T6" s="33"/>
      <c r="U6" s="34"/>
      <c r="V6" s="33"/>
      <c r="W6" s="34"/>
      <c r="X6" s="33"/>
      <c r="Y6" s="21" t="s">
        <v>8</v>
      </c>
      <c r="Z6" s="22"/>
      <c r="AA6" s="23"/>
      <c r="AB6" s="24"/>
      <c r="AC6" s="23"/>
      <c r="AD6" s="24"/>
      <c r="AE6" s="25"/>
      <c r="AF6" s="26"/>
    </row>
    <row r="7" spans="1:33" ht="34.5" customHeight="1" x14ac:dyDescent="0.5">
      <c r="A7" s="27" t="s">
        <v>9</v>
      </c>
      <c r="B7" s="15">
        <v>0</v>
      </c>
      <c r="C7" s="28"/>
      <c r="D7" s="29"/>
      <c r="E7" s="28"/>
      <c r="F7" s="30"/>
      <c r="J7" s="31"/>
      <c r="K7" s="32"/>
      <c r="L7" s="30"/>
      <c r="M7" s="32"/>
      <c r="N7" s="30"/>
      <c r="R7" s="33"/>
      <c r="S7" s="34"/>
      <c r="T7" s="33"/>
      <c r="U7" s="34"/>
      <c r="V7" s="33"/>
      <c r="W7" s="34"/>
      <c r="X7" s="33"/>
      <c r="Y7" s="21"/>
      <c r="Z7" s="35"/>
      <c r="AA7" s="36"/>
      <c r="AB7" s="35"/>
      <c r="AC7" s="36"/>
      <c r="AD7" s="35"/>
      <c r="AE7" s="37"/>
      <c r="AF7" s="38"/>
    </row>
    <row r="8" spans="1:33" ht="37.5" customHeight="1" x14ac:dyDescent="0.5">
      <c r="A8" s="39" t="s">
        <v>10</v>
      </c>
      <c r="B8" s="15">
        <v>0</v>
      </c>
      <c r="C8" s="40"/>
      <c r="D8" s="29"/>
      <c r="E8" s="28"/>
      <c r="F8" s="30"/>
      <c r="J8" s="31"/>
      <c r="K8" s="32"/>
      <c r="L8" s="30"/>
      <c r="M8" s="32"/>
      <c r="N8" s="30"/>
      <c r="R8" s="33"/>
      <c r="S8" s="34"/>
      <c r="T8" s="33"/>
      <c r="U8" s="34"/>
      <c r="V8" s="33"/>
      <c r="W8" s="34"/>
      <c r="X8" s="33"/>
      <c r="Y8" s="21"/>
      <c r="Z8" s="35"/>
      <c r="AA8" s="36"/>
      <c r="AB8" s="35"/>
      <c r="AC8" s="36"/>
      <c r="AD8" s="35"/>
      <c r="AE8" s="37"/>
      <c r="AF8" s="38"/>
    </row>
    <row r="9" spans="1:33" ht="30" customHeight="1" x14ac:dyDescent="0.5">
      <c r="A9" s="41" t="s">
        <v>11</v>
      </c>
      <c r="B9" s="15">
        <v>0</v>
      </c>
      <c r="C9" s="40"/>
      <c r="D9" s="29"/>
      <c r="E9" s="28"/>
      <c r="F9" s="30"/>
      <c r="J9" s="31"/>
      <c r="K9" s="32"/>
      <c r="L9" s="30"/>
      <c r="M9" s="32"/>
      <c r="N9" s="30"/>
      <c r="Y9" s="42" t="s">
        <v>12</v>
      </c>
      <c r="Z9" s="42"/>
      <c r="AA9" s="42"/>
      <c r="AB9" s="42"/>
      <c r="AC9" s="42"/>
      <c r="AD9" s="42"/>
      <c r="AE9" s="42"/>
      <c r="AF9" s="42"/>
      <c r="AG9" s="43"/>
    </row>
    <row r="10" spans="1:33" ht="27" customHeight="1" x14ac:dyDescent="0.5">
      <c r="A10" s="41" t="s">
        <v>13</v>
      </c>
      <c r="B10" s="15">
        <v>1</v>
      </c>
      <c r="C10" s="40"/>
      <c r="D10" s="29"/>
      <c r="E10" s="28"/>
      <c r="F10" s="44"/>
      <c r="G10" s="45"/>
      <c r="J10" s="31"/>
      <c r="K10" s="32"/>
      <c r="L10" s="30"/>
      <c r="M10" s="32"/>
      <c r="N10" s="30"/>
      <c r="Z10" s="46"/>
      <c r="AA10" s="47"/>
      <c r="AB10" s="46"/>
      <c r="AC10" s="47"/>
      <c r="AD10" s="46"/>
      <c r="AE10" s="48"/>
      <c r="AF10" s="6"/>
    </row>
    <row r="11" spans="1:33" ht="27" customHeight="1" x14ac:dyDescent="0.5">
      <c r="A11" s="49" t="s">
        <v>14</v>
      </c>
      <c r="B11" s="50">
        <v>0</v>
      </c>
      <c r="C11" s="40"/>
      <c r="D11" s="29"/>
      <c r="E11" s="28"/>
      <c r="F11" s="44"/>
      <c r="G11" s="45"/>
      <c r="J11" s="31"/>
      <c r="K11" s="32"/>
      <c r="L11" s="30"/>
      <c r="M11" s="32"/>
      <c r="N11" s="30"/>
      <c r="Z11" s="46"/>
      <c r="AA11" s="47"/>
      <c r="AB11" s="46"/>
      <c r="AC11" s="47"/>
      <c r="AD11" s="46"/>
      <c r="AE11" s="48"/>
      <c r="AF11" s="6"/>
    </row>
    <row r="12" spans="1:33" ht="27" customHeight="1" x14ac:dyDescent="0.5">
      <c r="A12" s="49" t="s">
        <v>15</v>
      </c>
      <c r="B12" s="50">
        <v>0</v>
      </c>
      <c r="C12" s="40"/>
      <c r="D12" s="29"/>
      <c r="E12" s="28"/>
      <c r="F12" s="44"/>
      <c r="G12" s="45"/>
      <c r="J12" s="31"/>
      <c r="K12" s="32"/>
      <c r="L12" s="30"/>
      <c r="M12" s="32"/>
      <c r="N12" s="30"/>
      <c r="Z12" s="46"/>
      <c r="AA12" s="47"/>
      <c r="AB12" s="46"/>
      <c r="AC12" s="47"/>
      <c r="AD12" s="46"/>
      <c r="AE12" s="48"/>
      <c r="AF12" s="6"/>
    </row>
    <row r="13" spans="1:33" ht="36.6" x14ac:dyDescent="0.7">
      <c r="A13" s="51" t="s">
        <v>16</v>
      </c>
      <c r="B13" s="51"/>
      <c r="C13" s="51"/>
      <c r="D13" s="51"/>
      <c r="E13" s="51"/>
      <c r="F13" s="51"/>
      <c r="G13" s="51"/>
      <c r="H13" s="30"/>
      <c r="J13" s="14"/>
      <c r="K13" s="32"/>
      <c r="L13" s="52"/>
      <c r="M13" s="32"/>
      <c r="N13" s="30"/>
      <c r="O13" s="32"/>
      <c r="P13" s="30"/>
      <c r="AF13" s="46"/>
    </row>
    <row r="14" spans="1:33" x14ac:dyDescent="0.45">
      <c r="A14" s="53" t="s">
        <v>17</v>
      </c>
      <c r="B14" s="53"/>
      <c r="C14" s="53"/>
      <c r="D14" s="53"/>
      <c r="E14" s="53"/>
      <c r="F14" s="53"/>
      <c r="G14" s="53"/>
      <c r="J14" s="14"/>
      <c r="K14" s="13" t="s">
        <v>18</v>
      </c>
    </row>
    <row r="15" spans="1:33" x14ac:dyDescent="0.45">
      <c r="A15" s="54"/>
      <c r="B15" s="54"/>
      <c r="C15" s="54"/>
      <c r="D15" s="54"/>
      <c r="E15" s="54"/>
      <c r="F15" s="54"/>
      <c r="G15" s="54"/>
      <c r="J15" s="14"/>
    </row>
    <row r="16" spans="1:33" ht="23.25" customHeight="1" x14ac:dyDescent="0.45">
      <c r="C16" s="55" t="s">
        <v>19</v>
      </c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6" t="s">
        <v>20</v>
      </c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8"/>
      <c r="AE16" s="59" t="s">
        <v>21</v>
      </c>
      <c r="AF16" s="59"/>
    </row>
    <row r="17" spans="1:32" ht="117.75" customHeight="1" x14ac:dyDescent="0.5">
      <c r="A17" s="60" t="s">
        <v>22</v>
      </c>
      <c r="B17" s="61" t="s">
        <v>23</v>
      </c>
      <c r="C17" s="62" t="s">
        <v>24</v>
      </c>
      <c r="D17" s="63" t="s">
        <v>24</v>
      </c>
      <c r="E17" s="64" t="s">
        <v>25</v>
      </c>
      <c r="F17" s="65" t="s">
        <v>25</v>
      </c>
      <c r="G17" s="62" t="s">
        <v>26</v>
      </c>
      <c r="H17" s="63" t="s">
        <v>26</v>
      </c>
      <c r="I17" s="64" t="s">
        <v>27</v>
      </c>
      <c r="J17" s="65" t="s">
        <v>27</v>
      </c>
      <c r="K17" s="66" t="s">
        <v>28</v>
      </c>
      <c r="L17" s="67" t="s">
        <v>28</v>
      </c>
      <c r="M17" s="66" t="s">
        <v>29</v>
      </c>
      <c r="N17" s="67" t="s">
        <v>29</v>
      </c>
      <c r="O17" s="68" t="s">
        <v>30</v>
      </c>
      <c r="P17" s="69" t="s">
        <v>30</v>
      </c>
      <c r="Q17" s="68" t="s">
        <v>31</v>
      </c>
      <c r="R17" s="69" t="s">
        <v>31</v>
      </c>
      <c r="S17" s="70" t="s">
        <v>32</v>
      </c>
      <c r="T17" s="71" t="s">
        <v>32</v>
      </c>
      <c r="U17" s="70" t="s">
        <v>33</v>
      </c>
      <c r="V17" s="71" t="s">
        <v>33</v>
      </c>
      <c r="W17" s="72" t="s">
        <v>34</v>
      </c>
      <c r="X17" s="73" t="s">
        <v>34</v>
      </c>
      <c r="Y17" s="72" t="s">
        <v>35</v>
      </c>
      <c r="Z17" s="73" t="s">
        <v>35</v>
      </c>
      <c r="AA17" s="72" t="s">
        <v>28</v>
      </c>
      <c r="AB17" s="74" t="s">
        <v>28</v>
      </c>
      <c r="AC17" s="72" t="s">
        <v>29</v>
      </c>
      <c r="AD17" s="74" t="s">
        <v>29</v>
      </c>
      <c r="AE17" s="75" t="s">
        <v>36</v>
      </c>
      <c r="AF17" s="76" t="s">
        <v>37</v>
      </c>
    </row>
    <row r="18" spans="1:32" x14ac:dyDescent="0.45">
      <c r="A18" s="77"/>
      <c r="B18" s="78"/>
      <c r="C18" s="79" t="s">
        <v>38</v>
      </c>
      <c r="D18" s="80" t="s">
        <v>39</v>
      </c>
      <c r="E18" s="79" t="s">
        <v>38</v>
      </c>
      <c r="F18" s="80" t="s">
        <v>39</v>
      </c>
      <c r="G18" s="79" t="s">
        <v>38</v>
      </c>
      <c r="H18" s="80" t="s">
        <v>39</v>
      </c>
      <c r="I18" s="79" t="s">
        <v>38</v>
      </c>
      <c r="J18" s="80" t="s">
        <v>39</v>
      </c>
      <c r="K18" s="79" t="s">
        <v>38</v>
      </c>
      <c r="L18" s="80" t="s">
        <v>39</v>
      </c>
      <c r="M18" s="79" t="s">
        <v>38</v>
      </c>
      <c r="N18" s="80" t="s">
        <v>39</v>
      </c>
      <c r="O18" s="79" t="s">
        <v>38</v>
      </c>
      <c r="P18" s="80" t="s">
        <v>39</v>
      </c>
      <c r="Q18" s="79" t="s">
        <v>38</v>
      </c>
      <c r="R18" s="80" t="s">
        <v>39</v>
      </c>
      <c r="S18" s="79" t="s">
        <v>38</v>
      </c>
      <c r="T18" s="80" t="s">
        <v>39</v>
      </c>
      <c r="U18" s="79" t="s">
        <v>38</v>
      </c>
      <c r="V18" s="80" t="s">
        <v>39</v>
      </c>
      <c r="W18" s="79" t="s">
        <v>38</v>
      </c>
      <c r="X18" s="80" t="s">
        <v>39</v>
      </c>
      <c r="Y18" s="79" t="s">
        <v>38</v>
      </c>
      <c r="Z18" s="80" t="s">
        <v>39</v>
      </c>
      <c r="AA18" s="79" t="s">
        <v>38</v>
      </c>
      <c r="AB18" s="80" t="s">
        <v>39</v>
      </c>
      <c r="AC18" s="79" t="s">
        <v>38</v>
      </c>
      <c r="AD18" s="80" t="s">
        <v>39</v>
      </c>
      <c r="AE18" s="81"/>
      <c r="AF18" s="82"/>
    </row>
    <row r="19" spans="1:32" x14ac:dyDescent="0.45">
      <c r="A19" s="77" t="s">
        <v>40</v>
      </c>
      <c r="B19" s="82" t="s">
        <v>41</v>
      </c>
      <c r="C19" s="83">
        <v>60</v>
      </c>
      <c r="D19" s="84">
        <v>100</v>
      </c>
      <c r="E19" s="85" t="s">
        <v>42</v>
      </c>
      <c r="F19" s="86" t="s">
        <v>43</v>
      </c>
      <c r="G19" s="83">
        <v>150</v>
      </c>
      <c r="H19" s="84">
        <v>180</v>
      </c>
      <c r="I19" s="83">
        <v>200</v>
      </c>
      <c r="J19" s="87">
        <v>200</v>
      </c>
      <c r="K19" s="88">
        <v>25</v>
      </c>
      <c r="L19" s="89">
        <v>25</v>
      </c>
      <c r="M19" s="88">
        <v>20</v>
      </c>
      <c r="N19" s="89">
        <v>25</v>
      </c>
      <c r="O19" s="83">
        <v>200</v>
      </c>
      <c r="P19" s="84">
        <v>250</v>
      </c>
      <c r="Q19" s="83">
        <v>60</v>
      </c>
      <c r="R19" s="87">
        <v>100</v>
      </c>
      <c r="S19" s="90">
        <v>90</v>
      </c>
      <c r="T19" s="87">
        <v>100</v>
      </c>
      <c r="U19" s="90">
        <v>150</v>
      </c>
      <c r="V19" s="87">
        <v>180</v>
      </c>
      <c r="W19" s="90">
        <v>200</v>
      </c>
      <c r="X19" s="87">
        <v>200</v>
      </c>
      <c r="Y19" s="90">
        <v>100</v>
      </c>
      <c r="Z19" s="87">
        <v>120</v>
      </c>
      <c r="AA19" s="90">
        <v>30</v>
      </c>
      <c r="AB19" s="87">
        <v>40</v>
      </c>
      <c r="AC19" s="90">
        <v>30</v>
      </c>
      <c r="AD19" s="87">
        <v>25</v>
      </c>
      <c r="AE19" s="81"/>
      <c r="AF19" s="82"/>
    </row>
    <row r="20" spans="1:32" ht="25.8" x14ac:dyDescent="0.5">
      <c r="A20" s="77" t="s">
        <v>44</v>
      </c>
      <c r="B20" s="82" t="s">
        <v>41</v>
      </c>
      <c r="C20" s="91"/>
      <c r="D20" s="92"/>
      <c r="E20" s="91"/>
      <c r="F20" s="92"/>
      <c r="G20" s="91"/>
      <c r="H20" s="92"/>
      <c r="I20" s="91"/>
      <c r="J20" s="92"/>
      <c r="K20" s="91"/>
      <c r="L20" s="92"/>
      <c r="M20" s="91"/>
      <c r="N20" s="92"/>
      <c r="O20" s="91"/>
      <c r="P20" s="92"/>
      <c r="Q20" s="91"/>
      <c r="R20" s="92"/>
      <c r="S20" s="91"/>
      <c r="T20" s="92"/>
      <c r="U20" s="91"/>
      <c r="V20" s="92"/>
      <c r="W20" s="91"/>
      <c r="X20" s="92"/>
      <c r="Y20" s="91"/>
      <c r="Z20" s="92"/>
      <c r="AA20" s="91"/>
      <c r="AB20" s="92"/>
      <c r="AC20" s="91"/>
      <c r="AD20" s="92"/>
      <c r="AE20" s="81"/>
      <c r="AF20" s="93"/>
    </row>
    <row r="21" spans="1:32" s="98" customFormat="1" ht="25.8" x14ac:dyDescent="0.5">
      <c r="A21" s="94" t="s">
        <v>24</v>
      </c>
      <c r="B21" s="95"/>
      <c r="C21" s="91">
        <v>92.3</v>
      </c>
      <c r="D21" s="92">
        <v>153.85</v>
      </c>
      <c r="E21" s="91"/>
      <c r="F21" s="92"/>
      <c r="G21" s="91"/>
      <c r="H21" s="92"/>
      <c r="I21" s="91"/>
      <c r="J21" s="92"/>
      <c r="K21" s="91"/>
      <c r="L21" s="92"/>
      <c r="M21" s="91"/>
      <c r="N21" s="92"/>
      <c r="O21" s="91"/>
      <c r="P21" s="92"/>
      <c r="Q21" s="91"/>
      <c r="R21" s="92"/>
      <c r="S21" s="91"/>
      <c r="T21" s="92"/>
      <c r="U21" s="91"/>
      <c r="V21" s="92"/>
      <c r="W21" s="91"/>
      <c r="X21" s="92"/>
      <c r="Y21" s="91"/>
      <c r="Z21" s="92"/>
      <c r="AA21" s="91"/>
      <c r="AB21" s="92"/>
      <c r="AC21" s="91"/>
      <c r="AD21" s="92"/>
      <c r="AE21" s="96">
        <f>SUM(C21:AD21)</f>
        <v>246.14999999999998</v>
      </c>
      <c r="AF21" s="97"/>
    </row>
    <row r="22" spans="1:32" s="106" customFormat="1" ht="25.8" x14ac:dyDescent="0.5">
      <c r="A22" s="99"/>
      <c r="B22" s="100"/>
      <c r="C22" s="101">
        <f>C21*B7</f>
        <v>0</v>
      </c>
      <c r="D22" s="102">
        <f>D21*B8</f>
        <v>0</v>
      </c>
      <c r="E22" s="101"/>
      <c r="F22" s="102"/>
      <c r="G22" s="101"/>
      <c r="H22" s="102"/>
      <c r="I22" s="101"/>
      <c r="J22" s="102"/>
      <c r="K22" s="103"/>
      <c r="L22" s="104"/>
      <c r="M22" s="103"/>
      <c r="N22" s="104"/>
      <c r="O22" s="101"/>
      <c r="P22" s="102"/>
      <c r="Q22" s="101"/>
      <c r="R22" s="102"/>
      <c r="S22" s="101"/>
      <c r="T22" s="102"/>
      <c r="U22" s="101"/>
      <c r="V22" s="102"/>
      <c r="W22" s="101"/>
      <c r="X22" s="102"/>
      <c r="Y22" s="101"/>
      <c r="Z22" s="102"/>
      <c r="AA22" s="91"/>
      <c r="AB22" s="92"/>
      <c r="AC22" s="91"/>
      <c r="AD22" s="92"/>
      <c r="AE22" s="96"/>
      <c r="AF22" s="105">
        <f>SUM(C22:AE22)/1000</f>
        <v>0</v>
      </c>
    </row>
    <row r="23" spans="1:32" s="111" customFormat="1" ht="25.8" x14ac:dyDescent="0.5">
      <c r="A23" s="107" t="s">
        <v>45</v>
      </c>
      <c r="B23" s="108"/>
      <c r="C23" s="91"/>
      <c r="D23" s="92"/>
      <c r="E23" s="91">
        <v>61.8</v>
      </c>
      <c r="F23" s="92">
        <v>68.7</v>
      </c>
      <c r="G23" s="91"/>
      <c r="H23" s="92"/>
      <c r="I23" s="91"/>
      <c r="J23" s="92"/>
      <c r="K23" s="109"/>
      <c r="L23" s="110"/>
      <c r="M23" s="109"/>
      <c r="N23" s="110"/>
      <c r="O23" s="91"/>
      <c r="P23" s="92"/>
      <c r="Q23" s="91"/>
      <c r="R23" s="92"/>
      <c r="S23" s="91"/>
      <c r="T23" s="92"/>
      <c r="U23" s="91"/>
      <c r="V23" s="92"/>
      <c r="W23" s="91"/>
      <c r="X23" s="92"/>
      <c r="Y23" s="91"/>
      <c r="Z23" s="92"/>
      <c r="AA23" s="91"/>
      <c r="AB23" s="92"/>
      <c r="AC23" s="91"/>
      <c r="AD23" s="92"/>
      <c r="AE23" s="96">
        <f>SUM(C23:AD23)</f>
        <v>130.5</v>
      </c>
      <c r="AF23" s="105"/>
    </row>
    <row r="24" spans="1:32" s="114" customFormat="1" ht="25.8" x14ac:dyDescent="0.5">
      <c r="A24" s="112"/>
      <c r="B24" s="113"/>
      <c r="C24" s="101"/>
      <c r="D24" s="102"/>
      <c r="E24" s="101">
        <f>E23*B7</f>
        <v>0</v>
      </c>
      <c r="F24" s="102">
        <f>F23*B8</f>
        <v>0</v>
      </c>
      <c r="G24" s="101"/>
      <c r="H24" s="102"/>
      <c r="I24" s="101"/>
      <c r="J24" s="102"/>
      <c r="K24" s="103"/>
      <c r="L24" s="104"/>
      <c r="M24" s="103"/>
      <c r="N24" s="104"/>
      <c r="O24" s="101"/>
      <c r="P24" s="102"/>
      <c r="Q24" s="101"/>
      <c r="R24" s="102"/>
      <c r="S24" s="101"/>
      <c r="T24" s="102"/>
      <c r="U24" s="101"/>
      <c r="V24" s="102"/>
      <c r="W24" s="101"/>
      <c r="X24" s="102"/>
      <c r="Y24" s="101"/>
      <c r="Z24" s="102"/>
      <c r="AA24" s="91"/>
      <c r="AB24" s="92"/>
      <c r="AC24" s="91"/>
      <c r="AD24" s="92"/>
      <c r="AE24" s="96"/>
      <c r="AF24" s="105">
        <f t="shared" ref="AF24:AF76" si="0">SUM(C24:AE24)/1000</f>
        <v>0</v>
      </c>
    </row>
    <row r="25" spans="1:32" s="98" customFormat="1" ht="25.8" x14ac:dyDescent="0.5">
      <c r="A25" s="94" t="s">
        <v>28</v>
      </c>
      <c r="B25" s="95"/>
      <c r="C25" s="91"/>
      <c r="D25" s="92"/>
      <c r="E25" s="91">
        <v>10.8</v>
      </c>
      <c r="F25" s="92">
        <v>12</v>
      </c>
      <c r="G25" s="91"/>
      <c r="H25" s="92"/>
      <c r="I25" s="91"/>
      <c r="J25" s="92"/>
      <c r="K25" s="109">
        <v>25</v>
      </c>
      <c r="L25" s="110">
        <v>25</v>
      </c>
      <c r="M25" s="109"/>
      <c r="N25" s="110"/>
      <c r="O25" s="91"/>
      <c r="P25" s="92"/>
      <c r="Q25" s="91"/>
      <c r="R25" s="92"/>
      <c r="S25" s="91"/>
      <c r="T25" s="92"/>
      <c r="U25" s="91"/>
      <c r="V25" s="92"/>
      <c r="W25" s="91"/>
      <c r="X25" s="92"/>
      <c r="Y25" s="91"/>
      <c r="Z25" s="92"/>
      <c r="AA25" s="91">
        <v>30</v>
      </c>
      <c r="AB25" s="92">
        <v>40</v>
      </c>
      <c r="AC25" s="91"/>
      <c r="AD25" s="92"/>
      <c r="AE25" s="96">
        <f>SUM(C25:AD25)</f>
        <v>142.80000000000001</v>
      </c>
      <c r="AF25" s="105"/>
    </row>
    <row r="26" spans="1:32" s="106" customFormat="1" ht="25.8" x14ac:dyDescent="0.5">
      <c r="A26" s="99"/>
      <c r="B26" s="100"/>
      <c r="C26" s="101"/>
      <c r="D26" s="102"/>
      <c r="E26" s="101">
        <f>E25*B7</f>
        <v>0</v>
      </c>
      <c r="F26" s="102">
        <f>F25*B8</f>
        <v>0</v>
      </c>
      <c r="G26" s="101"/>
      <c r="H26" s="102"/>
      <c r="I26" s="101"/>
      <c r="J26" s="102"/>
      <c r="K26" s="103">
        <f>K25*B7</f>
        <v>0</v>
      </c>
      <c r="L26" s="104">
        <f>L25*B8</f>
        <v>0</v>
      </c>
      <c r="M26" s="103"/>
      <c r="N26" s="104"/>
      <c r="O26" s="101"/>
      <c r="P26" s="102"/>
      <c r="Q26" s="101"/>
      <c r="R26" s="102"/>
      <c r="S26" s="101"/>
      <c r="T26" s="102"/>
      <c r="U26" s="101"/>
      <c r="V26" s="102"/>
      <c r="W26" s="101"/>
      <c r="X26" s="102"/>
      <c r="Y26" s="101"/>
      <c r="Z26" s="102"/>
      <c r="AA26" s="91">
        <f>AA25*B9</f>
        <v>0</v>
      </c>
      <c r="AB26" s="92">
        <f>AB25*B10</f>
        <v>40</v>
      </c>
      <c r="AC26" s="91"/>
      <c r="AD26" s="92"/>
      <c r="AE26" s="96"/>
      <c r="AF26" s="105">
        <f t="shared" si="0"/>
        <v>0.04</v>
      </c>
    </row>
    <row r="27" spans="1:32" s="111" customFormat="1" ht="25.8" x14ac:dyDescent="0.5">
      <c r="A27" s="107" t="s">
        <v>46</v>
      </c>
      <c r="B27" s="108"/>
      <c r="C27" s="91"/>
      <c r="D27" s="92"/>
      <c r="E27" s="91">
        <v>33.5</v>
      </c>
      <c r="F27" s="92">
        <v>36.1</v>
      </c>
      <c r="G27" s="91"/>
      <c r="H27" s="92"/>
      <c r="I27" s="91"/>
      <c r="J27" s="92"/>
      <c r="K27" s="109"/>
      <c r="L27" s="110"/>
      <c r="M27" s="109"/>
      <c r="N27" s="110"/>
      <c r="O27" s="91"/>
      <c r="P27" s="92"/>
      <c r="Q27" s="91"/>
      <c r="R27" s="92"/>
      <c r="S27" s="91"/>
      <c r="T27" s="92"/>
      <c r="U27" s="91">
        <v>71.599999999999994</v>
      </c>
      <c r="V27" s="92">
        <v>85.9</v>
      </c>
      <c r="W27" s="91"/>
      <c r="X27" s="92"/>
      <c r="Y27" s="91"/>
      <c r="Z27" s="92"/>
      <c r="AA27" s="91"/>
      <c r="AB27" s="92"/>
      <c r="AC27" s="91"/>
      <c r="AD27" s="92"/>
      <c r="AE27" s="96">
        <f>SUM(C27:AD27)</f>
        <v>227.1</v>
      </c>
      <c r="AF27" s="105"/>
    </row>
    <row r="28" spans="1:32" s="106" customFormat="1" ht="25.8" x14ac:dyDescent="0.5">
      <c r="A28" s="112"/>
      <c r="B28" s="100"/>
      <c r="C28" s="101"/>
      <c r="D28" s="102"/>
      <c r="E28" s="101">
        <f>E27*B7</f>
        <v>0</v>
      </c>
      <c r="F28" s="102">
        <f>F27*B8</f>
        <v>0</v>
      </c>
      <c r="G28" s="101"/>
      <c r="H28" s="102"/>
      <c r="I28" s="101"/>
      <c r="J28" s="102"/>
      <c r="K28" s="103"/>
      <c r="L28" s="104"/>
      <c r="M28" s="103"/>
      <c r="N28" s="104"/>
      <c r="O28" s="101"/>
      <c r="P28" s="102"/>
      <c r="Q28" s="101"/>
      <c r="R28" s="102"/>
      <c r="S28" s="101"/>
      <c r="T28" s="102"/>
      <c r="U28" s="101">
        <f>U27*B9</f>
        <v>0</v>
      </c>
      <c r="V28" s="102">
        <f>V27*B10</f>
        <v>85.9</v>
      </c>
      <c r="W28" s="101"/>
      <c r="X28" s="102"/>
      <c r="Y28" s="101"/>
      <c r="Z28" s="102"/>
      <c r="AA28" s="91"/>
      <c r="AB28" s="92"/>
      <c r="AC28" s="91"/>
      <c r="AD28" s="92"/>
      <c r="AE28" s="96"/>
      <c r="AF28" s="105">
        <f t="shared" si="0"/>
        <v>8.5900000000000004E-2</v>
      </c>
    </row>
    <row r="29" spans="1:32" s="111" customFormat="1" ht="25.8" x14ac:dyDescent="0.5">
      <c r="A29" s="107" t="s">
        <v>47</v>
      </c>
      <c r="B29" s="108"/>
      <c r="C29" s="91"/>
      <c r="D29" s="92"/>
      <c r="E29" s="91">
        <v>5.3</v>
      </c>
      <c r="F29" s="92">
        <v>5.9</v>
      </c>
      <c r="G29" s="91">
        <v>1.5</v>
      </c>
      <c r="H29" s="92">
        <v>1.8</v>
      </c>
      <c r="I29" s="91"/>
      <c r="J29" s="92"/>
      <c r="K29" s="109"/>
      <c r="L29" s="110"/>
      <c r="M29" s="109"/>
      <c r="N29" s="110"/>
      <c r="O29" s="91"/>
      <c r="P29" s="92"/>
      <c r="Q29" s="91"/>
      <c r="R29" s="92"/>
      <c r="S29" s="91"/>
      <c r="T29" s="92"/>
      <c r="U29" s="91">
        <v>4.5</v>
      </c>
      <c r="V29" s="92">
        <v>5.4</v>
      </c>
      <c r="W29" s="91"/>
      <c r="X29" s="92"/>
      <c r="Y29" s="91"/>
      <c r="Z29" s="92"/>
      <c r="AA29" s="91"/>
      <c r="AB29" s="92"/>
      <c r="AC29" s="91"/>
      <c r="AD29" s="92"/>
      <c r="AE29" s="96">
        <f>SUM(C29:AD29)</f>
        <v>24.4</v>
      </c>
      <c r="AF29" s="105"/>
    </row>
    <row r="30" spans="1:32" s="106" customFormat="1" ht="25.8" x14ac:dyDescent="0.5">
      <c r="A30" s="112"/>
      <c r="B30" s="100"/>
      <c r="C30" s="101"/>
      <c r="D30" s="102"/>
      <c r="E30" s="101">
        <f>E29*B7</f>
        <v>0</v>
      </c>
      <c r="F30" s="102">
        <f>F29*B8</f>
        <v>0</v>
      </c>
      <c r="G30" s="101">
        <f>G29*B7</f>
        <v>0</v>
      </c>
      <c r="H30" s="102">
        <f>H29*B8</f>
        <v>0</v>
      </c>
      <c r="I30" s="101"/>
      <c r="J30" s="102"/>
      <c r="K30" s="103"/>
      <c r="L30" s="104"/>
      <c r="M30" s="103"/>
      <c r="N30" s="104"/>
      <c r="O30" s="101"/>
      <c r="P30" s="102"/>
      <c r="Q30" s="101"/>
      <c r="R30" s="102"/>
      <c r="S30" s="101"/>
      <c r="T30" s="102"/>
      <c r="U30" s="101">
        <f>U29*B9</f>
        <v>0</v>
      </c>
      <c r="V30" s="102">
        <f>V29*B10</f>
        <v>5.4</v>
      </c>
      <c r="W30" s="101"/>
      <c r="X30" s="102"/>
      <c r="Y30" s="101"/>
      <c r="Z30" s="102"/>
      <c r="AA30" s="91"/>
      <c r="AB30" s="92"/>
      <c r="AC30" s="91"/>
      <c r="AD30" s="92"/>
      <c r="AE30" s="96"/>
      <c r="AF30" s="105">
        <f t="shared" si="0"/>
        <v>5.4000000000000003E-3</v>
      </c>
    </row>
    <row r="31" spans="1:32" s="111" customFormat="1" ht="25.8" x14ac:dyDescent="0.5">
      <c r="A31" s="107" t="s">
        <v>48</v>
      </c>
      <c r="B31" s="108"/>
      <c r="C31" s="91"/>
      <c r="D31" s="92"/>
      <c r="E31" s="91">
        <v>5.5</v>
      </c>
      <c r="F31" s="92">
        <v>6.1</v>
      </c>
      <c r="G31" s="91"/>
      <c r="H31" s="92"/>
      <c r="I31" s="91"/>
      <c r="J31" s="92"/>
      <c r="K31" s="109"/>
      <c r="L31" s="110"/>
      <c r="M31" s="109"/>
      <c r="N31" s="110"/>
      <c r="O31" s="91"/>
      <c r="P31" s="92"/>
      <c r="Q31" s="91"/>
      <c r="R31" s="92"/>
      <c r="S31" s="91"/>
      <c r="T31" s="92"/>
      <c r="U31" s="91"/>
      <c r="V31" s="92"/>
      <c r="W31" s="91"/>
      <c r="X31" s="92"/>
      <c r="Y31" s="91"/>
      <c r="Z31" s="92"/>
      <c r="AA31" s="91"/>
      <c r="AB31" s="92"/>
      <c r="AC31" s="91"/>
      <c r="AD31" s="92"/>
      <c r="AE31" s="96">
        <f>SUM(C31:AD31)</f>
        <v>11.6</v>
      </c>
      <c r="AF31" s="105"/>
    </row>
    <row r="32" spans="1:32" s="106" customFormat="1" ht="25.8" x14ac:dyDescent="0.5">
      <c r="A32" s="112"/>
      <c r="B32" s="100"/>
      <c r="C32" s="101"/>
      <c r="D32" s="102"/>
      <c r="E32" s="101">
        <f>E31*B7</f>
        <v>0</v>
      </c>
      <c r="F32" s="102">
        <f>F31*B8</f>
        <v>0</v>
      </c>
      <c r="G32" s="101"/>
      <c r="H32" s="102"/>
      <c r="I32" s="101"/>
      <c r="J32" s="102"/>
      <c r="K32" s="103"/>
      <c r="L32" s="104"/>
      <c r="M32" s="103"/>
      <c r="N32" s="104"/>
      <c r="O32" s="101"/>
      <c r="P32" s="102"/>
      <c r="Q32" s="101"/>
      <c r="R32" s="102"/>
      <c r="S32" s="101"/>
      <c r="T32" s="102"/>
      <c r="U32" s="101"/>
      <c r="V32" s="102"/>
      <c r="W32" s="101"/>
      <c r="X32" s="102"/>
      <c r="Y32" s="101"/>
      <c r="Z32" s="102"/>
      <c r="AA32" s="91"/>
      <c r="AB32" s="92"/>
      <c r="AC32" s="91"/>
      <c r="AD32" s="92"/>
      <c r="AE32" s="96"/>
      <c r="AF32" s="105">
        <f t="shared" si="0"/>
        <v>0</v>
      </c>
    </row>
    <row r="33" spans="1:47" s="106" customFormat="1" ht="23.25" customHeight="1" x14ac:dyDescent="0.5">
      <c r="A33" s="107" t="s">
        <v>49</v>
      </c>
      <c r="B33" s="100"/>
      <c r="C33" s="101"/>
      <c r="D33" s="102"/>
      <c r="E33" s="101">
        <v>4.4000000000000004</v>
      </c>
      <c r="F33" s="102">
        <v>4.5</v>
      </c>
      <c r="G33" s="101">
        <v>2.1</v>
      </c>
      <c r="H33" s="102">
        <v>2.5</v>
      </c>
      <c r="I33" s="101"/>
      <c r="J33" s="102"/>
      <c r="K33" s="103"/>
      <c r="L33" s="104"/>
      <c r="M33" s="103"/>
      <c r="N33" s="104"/>
      <c r="O33" s="101"/>
      <c r="P33" s="102"/>
      <c r="Q33" s="101"/>
      <c r="R33" s="102"/>
      <c r="S33" s="101">
        <v>3.6</v>
      </c>
      <c r="T33" s="102">
        <v>4</v>
      </c>
      <c r="U33" s="101"/>
      <c r="V33" s="102"/>
      <c r="W33" s="101"/>
      <c r="X33" s="102"/>
      <c r="Y33" s="101"/>
      <c r="Z33" s="102"/>
      <c r="AA33" s="91"/>
      <c r="AB33" s="92"/>
      <c r="AC33" s="91"/>
      <c r="AD33" s="92"/>
      <c r="AE33" s="96">
        <f>SUM(C33:AD33)</f>
        <v>21.1</v>
      </c>
      <c r="AF33" s="105"/>
    </row>
    <row r="34" spans="1:47" s="106" customFormat="1" ht="30.75" customHeight="1" x14ac:dyDescent="0.5">
      <c r="A34" s="112"/>
      <c r="B34" s="100"/>
      <c r="C34" s="101"/>
      <c r="D34" s="102"/>
      <c r="E34" s="101">
        <f>E33*B7</f>
        <v>0</v>
      </c>
      <c r="F34" s="102">
        <f>F33*B8</f>
        <v>0</v>
      </c>
      <c r="G34" s="101">
        <f>G33*B7</f>
        <v>0</v>
      </c>
      <c r="H34" s="102">
        <f>H33*B8</f>
        <v>0</v>
      </c>
      <c r="I34" s="101"/>
      <c r="J34" s="102"/>
      <c r="K34" s="103"/>
      <c r="L34" s="104"/>
      <c r="M34" s="103"/>
      <c r="N34" s="104"/>
      <c r="O34" s="101"/>
      <c r="P34" s="102"/>
      <c r="Q34" s="101"/>
      <c r="R34" s="102"/>
      <c r="S34" s="101">
        <f>S33*B9</f>
        <v>0</v>
      </c>
      <c r="T34" s="102">
        <f>T33*B10</f>
        <v>4</v>
      </c>
      <c r="U34" s="101"/>
      <c r="V34" s="102"/>
      <c r="W34" s="101"/>
      <c r="X34" s="102"/>
      <c r="Y34" s="101"/>
      <c r="Z34" s="102"/>
      <c r="AA34" s="91"/>
      <c r="AB34" s="92"/>
      <c r="AC34" s="91"/>
      <c r="AD34" s="92"/>
      <c r="AE34" s="96"/>
      <c r="AF34" s="105">
        <f t="shared" si="0"/>
        <v>4.0000000000000001E-3</v>
      </c>
    </row>
    <row r="35" spans="1:47" s="111" customFormat="1" ht="25.8" x14ac:dyDescent="0.5">
      <c r="A35" s="115" t="s">
        <v>50</v>
      </c>
      <c r="B35" s="108"/>
      <c r="C35" s="91"/>
      <c r="D35" s="92"/>
      <c r="E35" s="91">
        <v>17.3</v>
      </c>
      <c r="F35" s="92">
        <v>18.100000000000001</v>
      </c>
      <c r="G35" s="91">
        <v>45</v>
      </c>
      <c r="H35" s="92">
        <v>54</v>
      </c>
      <c r="I35" s="91">
        <v>204</v>
      </c>
      <c r="J35" s="92">
        <v>204</v>
      </c>
      <c r="K35" s="91"/>
      <c r="L35" s="92"/>
      <c r="M35" s="91"/>
      <c r="N35" s="92"/>
      <c r="O35" s="91">
        <v>190</v>
      </c>
      <c r="P35" s="92">
        <v>237</v>
      </c>
      <c r="Q35" s="91"/>
      <c r="R35" s="92"/>
      <c r="S35" s="91"/>
      <c r="T35" s="92"/>
      <c r="U35" s="91">
        <v>47.4</v>
      </c>
      <c r="V35" s="92">
        <v>56.9</v>
      </c>
      <c r="W35" s="91"/>
      <c r="X35" s="92"/>
      <c r="Y35" s="91"/>
      <c r="Z35" s="92"/>
      <c r="AA35" s="91"/>
      <c r="AB35" s="92"/>
      <c r="AC35" s="91"/>
      <c r="AD35" s="92"/>
      <c r="AE35" s="96">
        <f>SUM(C35:AD35)</f>
        <v>1073.7</v>
      </c>
      <c r="AF35" s="105"/>
    </row>
    <row r="36" spans="1:47" s="106" customFormat="1" ht="25.8" x14ac:dyDescent="0.5">
      <c r="A36" s="115"/>
      <c r="B36" s="100"/>
      <c r="C36" s="101"/>
      <c r="D36" s="102"/>
      <c r="E36" s="101">
        <f>E35*B7</f>
        <v>0</v>
      </c>
      <c r="F36" s="102">
        <f>F35*B8</f>
        <v>0</v>
      </c>
      <c r="G36" s="101">
        <f>G35*B7</f>
        <v>0</v>
      </c>
      <c r="H36" s="102">
        <f>H35*B8</f>
        <v>0</v>
      </c>
      <c r="I36" s="101">
        <f>I35*B7</f>
        <v>0</v>
      </c>
      <c r="J36" s="102">
        <f>J35*B8</f>
        <v>0</v>
      </c>
      <c r="K36" s="101"/>
      <c r="L36" s="102"/>
      <c r="M36" s="101"/>
      <c r="N36" s="102"/>
      <c r="O36" s="101">
        <f>O35*B9</f>
        <v>0</v>
      </c>
      <c r="P36" s="102">
        <f>P35*B10</f>
        <v>237</v>
      </c>
      <c r="Q36" s="101"/>
      <c r="R36" s="102"/>
      <c r="S36" s="101"/>
      <c r="T36" s="102"/>
      <c r="U36" s="101">
        <f>U35*B9</f>
        <v>0</v>
      </c>
      <c r="V36" s="102">
        <f>V35*B10</f>
        <v>56.9</v>
      </c>
      <c r="W36" s="101"/>
      <c r="X36" s="102"/>
      <c r="Y36" s="101"/>
      <c r="Z36" s="102"/>
      <c r="AA36" s="91"/>
      <c r="AB36" s="92"/>
      <c r="AC36" s="91"/>
      <c r="AD36" s="92"/>
      <c r="AE36" s="96"/>
      <c r="AF36" s="105">
        <f t="shared" si="0"/>
        <v>0.29389999999999999</v>
      </c>
    </row>
    <row r="37" spans="1:47" s="116" customFormat="1" ht="25.8" x14ac:dyDescent="0.5">
      <c r="A37" s="115" t="s">
        <v>51</v>
      </c>
      <c r="B37" s="100"/>
      <c r="C37" s="101"/>
      <c r="D37" s="102"/>
      <c r="E37" s="101">
        <v>0.2</v>
      </c>
      <c r="F37" s="102">
        <v>0.2</v>
      </c>
      <c r="G37" s="101">
        <v>0.5</v>
      </c>
      <c r="H37" s="102">
        <v>0.5</v>
      </c>
      <c r="I37" s="101"/>
      <c r="J37" s="102"/>
      <c r="K37" s="101"/>
      <c r="L37" s="102"/>
      <c r="M37" s="101"/>
      <c r="N37" s="102"/>
      <c r="O37" s="101">
        <v>2</v>
      </c>
      <c r="P37" s="102">
        <v>2.5</v>
      </c>
      <c r="Q37" s="101"/>
      <c r="R37" s="102"/>
      <c r="S37" s="101">
        <v>0.5</v>
      </c>
      <c r="T37" s="102">
        <v>0.6</v>
      </c>
      <c r="U37" s="101">
        <v>0.8</v>
      </c>
      <c r="V37" s="102">
        <v>1</v>
      </c>
      <c r="W37" s="101"/>
      <c r="X37" s="102"/>
      <c r="Y37" s="101"/>
      <c r="Z37" s="102"/>
      <c r="AA37" s="91"/>
      <c r="AB37" s="92"/>
      <c r="AC37" s="91"/>
      <c r="AD37" s="92"/>
      <c r="AE37" s="96">
        <f>SUM(C37:AD37)</f>
        <v>8.8000000000000007</v>
      </c>
      <c r="AF37" s="105"/>
    </row>
    <row r="38" spans="1:47" s="116" customFormat="1" ht="25.8" x14ac:dyDescent="0.5">
      <c r="A38" s="115"/>
      <c r="B38" s="100"/>
      <c r="C38" s="101"/>
      <c r="D38" s="102"/>
      <c r="E38" s="101">
        <f>E37*B7</f>
        <v>0</v>
      </c>
      <c r="F38" s="102">
        <f>F37*B8</f>
        <v>0</v>
      </c>
      <c r="G38" s="101">
        <f>G37*B7</f>
        <v>0</v>
      </c>
      <c r="H38" s="102">
        <f>H37*B8</f>
        <v>0</v>
      </c>
      <c r="I38" s="101"/>
      <c r="J38" s="102"/>
      <c r="K38" s="101"/>
      <c r="L38" s="102"/>
      <c r="M38" s="101"/>
      <c r="N38" s="102"/>
      <c r="O38" s="101">
        <f>O37*B9</f>
        <v>0</v>
      </c>
      <c r="P38" s="102">
        <f>P37*B10</f>
        <v>2.5</v>
      </c>
      <c r="Q38" s="101"/>
      <c r="R38" s="102"/>
      <c r="S38" s="101">
        <f>S37*B9</f>
        <v>0</v>
      </c>
      <c r="T38" s="102">
        <f>T37*B10</f>
        <v>0.6</v>
      </c>
      <c r="U38" s="101">
        <f>U37*B9</f>
        <v>0</v>
      </c>
      <c r="V38" s="102">
        <f>V37*B10</f>
        <v>1</v>
      </c>
      <c r="W38" s="101"/>
      <c r="X38" s="102"/>
      <c r="Y38" s="101"/>
      <c r="Z38" s="102"/>
      <c r="AA38" s="91"/>
      <c r="AB38" s="92"/>
      <c r="AC38" s="91"/>
      <c r="AD38" s="92"/>
      <c r="AE38" s="96"/>
      <c r="AF38" s="105">
        <f t="shared" si="0"/>
        <v>4.0999999999999995E-3</v>
      </c>
    </row>
    <row r="39" spans="1:47" s="111" customFormat="1" ht="25.8" x14ac:dyDescent="0.5">
      <c r="A39" s="115" t="s">
        <v>52</v>
      </c>
      <c r="B39" s="108"/>
      <c r="C39" s="91"/>
      <c r="D39" s="92"/>
      <c r="E39" s="91"/>
      <c r="F39" s="92"/>
      <c r="G39" s="91">
        <v>91.57</v>
      </c>
      <c r="H39" s="117">
        <v>102.86</v>
      </c>
      <c r="I39" s="91"/>
      <c r="J39" s="92"/>
      <c r="K39" s="91"/>
      <c r="L39" s="92"/>
      <c r="M39" s="91"/>
      <c r="N39" s="92"/>
      <c r="O39" s="91">
        <v>28.57</v>
      </c>
      <c r="P39" s="92">
        <v>28.57</v>
      </c>
      <c r="Q39" s="91"/>
      <c r="R39" s="92"/>
      <c r="S39" s="91"/>
      <c r="T39" s="92"/>
      <c r="U39" s="91"/>
      <c r="V39" s="92"/>
      <c r="W39" s="91"/>
      <c r="X39" s="92"/>
      <c r="Y39" s="91"/>
      <c r="Z39" s="92"/>
      <c r="AA39" s="91"/>
      <c r="AB39" s="92"/>
      <c r="AC39" s="91"/>
      <c r="AD39" s="92"/>
      <c r="AE39" s="96">
        <f>SUM(C39:AD39)</f>
        <v>251.57</v>
      </c>
      <c r="AF39" s="105"/>
    </row>
    <row r="40" spans="1:47" s="116" customFormat="1" ht="25.8" x14ac:dyDescent="0.5">
      <c r="A40" s="115"/>
      <c r="B40" s="100"/>
      <c r="C40" s="101"/>
      <c r="D40" s="102"/>
      <c r="E40" s="101"/>
      <c r="F40" s="102"/>
      <c r="G40" s="101">
        <f>G39*B7</f>
        <v>0</v>
      </c>
      <c r="H40" s="118">
        <f>H39*B8</f>
        <v>0</v>
      </c>
      <c r="I40" s="101"/>
      <c r="J40" s="102"/>
      <c r="K40" s="101"/>
      <c r="L40" s="102"/>
      <c r="M40" s="101"/>
      <c r="N40" s="102"/>
      <c r="O40" s="101">
        <f>O39*B9</f>
        <v>0</v>
      </c>
      <c r="P40" s="102">
        <f>P39*B10</f>
        <v>28.57</v>
      </c>
      <c r="Q40" s="101"/>
      <c r="R40" s="102"/>
      <c r="S40" s="101"/>
      <c r="T40" s="102"/>
      <c r="U40" s="101"/>
      <c r="V40" s="102"/>
      <c r="W40" s="101"/>
      <c r="X40" s="102"/>
      <c r="Y40" s="101"/>
      <c r="Z40" s="102"/>
      <c r="AA40" s="91"/>
      <c r="AB40" s="92"/>
      <c r="AC40" s="91"/>
      <c r="AD40" s="92"/>
      <c r="AE40" s="96"/>
      <c r="AF40" s="105">
        <f t="shared" si="0"/>
        <v>2.8570000000000002E-2</v>
      </c>
    </row>
    <row r="41" spans="1:47" s="111" customFormat="1" ht="25.8" x14ac:dyDescent="0.5">
      <c r="A41" s="115" t="s">
        <v>53</v>
      </c>
      <c r="B41" s="108"/>
      <c r="C41" s="91"/>
      <c r="D41" s="92"/>
      <c r="E41" s="91"/>
      <c r="F41" s="92"/>
      <c r="G41" s="91">
        <v>48.4</v>
      </c>
      <c r="H41" s="92">
        <v>58.3</v>
      </c>
      <c r="I41" s="91"/>
      <c r="J41" s="92"/>
      <c r="K41" s="91"/>
      <c r="L41" s="92"/>
      <c r="M41" s="91"/>
      <c r="N41" s="92"/>
      <c r="O41" s="91"/>
      <c r="P41" s="92"/>
      <c r="Q41" s="91"/>
      <c r="R41" s="92"/>
      <c r="S41" s="91"/>
      <c r="T41" s="92"/>
      <c r="U41" s="91"/>
      <c r="V41" s="92"/>
      <c r="W41" s="91"/>
      <c r="X41" s="92"/>
      <c r="Y41" s="91"/>
      <c r="Z41" s="92"/>
      <c r="AA41" s="91"/>
      <c r="AB41" s="92"/>
      <c r="AC41" s="91"/>
      <c r="AD41" s="92"/>
      <c r="AE41" s="96">
        <f>SUM(C41:AD41)</f>
        <v>106.69999999999999</v>
      </c>
      <c r="AF41" s="105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</row>
    <row r="42" spans="1:47" s="116" customFormat="1" ht="25.8" x14ac:dyDescent="0.5">
      <c r="A42" s="115"/>
      <c r="B42" s="100"/>
      <c r="C42" s="101"/>
      <c r="D42" s="102"/>
      <c r="E42" s="101"/>
      <c r="F42" s="102"/>
      <c r="G42" s="101">
        <f>G41*B7</f>
        <v>0</v>
      </c>
      <c r="H42" s="102">
        <f>H41*B8</f>
        <v>0</v>
      </c>
      <c r="I42" s="101"/>
      <c r="J42" s="102"/>
      <c r="K42" s="101"/>
      <c r="L42" s="102"/>
      <c r="M42" s="101"/>
      <c r="N42" s="102"/>
      <c r="O42" s="101"/>
      <c r="P42" s="102"/>
      <c r="Q42" s="101"/>
      <c r="R42" s="102"/>
      <c r="S42" s="101"/>
      <c r="T42" s="102"/>
      <c r="U42" s="101"/>
      <c r="V42" s="102"/>
      <c r="W42" s="101"/>
      <c r="X42" s="102"/>
      <c r="Y42" s="101"/>
      <c r="Z42" s="102"/>
      <c r="AA42" s="91"/>
      <c r="AB42" s="92"/>
      <c r="AC42" s="91"/>
      <c r="AD42" s="92"/>
      <c r="AE42" s="96"/>
      <c r="AF42" s="105">
        <f t="shared" si="0"/>
        <v>0</v>
      </c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</row>
    <row r="43" spans="1:47" s="98" customFormat="1" ht="34.5" customHeight="1" x14ac:dyDescent="0.5">
      <c r="A43" s="119" t="s">
        <v>54</v>
      </c>
      <c r="B43" s="95"/>
      <c r="C43" s="91"/>
      <c r="D43" s="92"/>
      <c r="E43" s="91"/>
      <c r="F43" s="92"/>
      <c r="G43" s="91">
        <v>15.4</v>
      </c>
      <c r="H43" s="92">
        <v>18.600000000000001</v>
      </c>
      <c r="I43" s="91"/>
      <c r="J43" s="92"/>
      <c r="K43" s="120"/>
      <c r="L43" s="117"/>
      <c r="M43" s="91"/>
      <c r="N43" s="92"/>
      <c r="O43" s="91">
        <v>9.5</v>
      </c>
      <c r="P43" s="92">
        <v>11.9</v>
      </c>
      <c r="Q43" s="91"/>
      <c r="R43" s="92"/>
      <c r="S43" s="91">
        <v>25.7</v>
      </c>
      <c r="T43" s="92">
        <v>28.6</v>
      </c>
      <c r="U43" s="91"/>
      <c r="V43" s="92"/>
      <c r="W43" s="91"/>
      <c r="X43" s="92"/>
      <c r="Y43" s="91"/>
      <c r="Z43" s="92"/>
      <c r="AA43" s="91"/>
      <c r="AB43" s="92"/>
      <c r="AC43" s="91"/>
      <c r="AD43" s="92"/>
      <c r="AE43" s="96">
        <f>SUM(C43:AD43)</f>
        <v>109.69999999999999</v>
      </c>
      <c r="AF43" s="105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</row>
    <row r="44" spans="1:47" s="116" customFormat="1" ht="35.25" customHeight="1" x14ac:dyDescent="0.5">
      <c r="A44" s="119"/>
      <c r="B44" s="100"/>
      <c r="C44" s="101"/>
      <c r="D44" s="102"/>
      <c r="E44" s="101"/>
      <c r="F44" s="102"/>
      <c r="G44" s="101">
        <f>G43*B7</f>
        <v>0</v>
      </c>
      <c r="H44" s="102">
        <f>H43*B8</f>
        <v>0</v>
      </c>
      <c r="I44" s="101"/>
      <c r="J44" s="102"/>
      <c r="K44" s="101"/>
      <c r="L44" s="102"/>
      <c r="M44" s="101"/>
      <c r="N44" s="102"/>
      <c r="O44" s="101">
        <f>O43*B9</f>
        <v>0</v>
      </c>
      <c r="P44" s="102">
        <f>P43*B10</f>
        <v>11.9</v>
      </c>
      <c r="Q44" s="101"/>
      <c r="R44" s="102"/>
      <c r="S44" s="101">
        <f>S43*B9</f>
        <v>0</v>
      </c>
      <c r="T44" s="102">
        <f>T43*B10</f>
        <v>28.6</v>
      </c>
      <c r="U44" s="101"/>
      <c r="V44" s="102"/>
      <c r="W44" s="101"/>
      <c r="X44" s="102"/>
      <c r="Y44" s="101"/>
      <c r="Z44" s="102"/>
      <c r="AA44" s="91"/>
      <c r="AB44" s="92"/>
      <c r="AC44" s="91"/>
      <c r="AD44" s="92"/>
      <c r="AE44" s="96"/>
      <c r="AF44" s="105">
        <f t="shared" si="0"/>
        <v>4.0500000000000001E-2</v>
      </c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</row>
    <row r="45" spans="1:47" s="111" customFormat="1" ht="25.8" x14ac:dyDescent="0.5">
      <c r="A45" s="115" t="s">
        <v>55</v>
      </c>
      <c r="B45" s="108"/>
      <c r="C45" s="91"/>
      <c r="D45" s="92"/>
      <c r="E45" s="91"/>
      <c r="F45" s="92"/>
      <c r="G45" s="91">
        <v>37.5</v>
      </c>
      <c r="H45" s="92">
        <v>45</v>
      </c>
      <c r="I45" s="91"/>
      <c r="J45" s="92"/>
      <c r="K45" s="91"/>
      <c r="L45" s="92"/>
      <c r="M45" s="91"/>
      <c r="N45" s="92"/>
      <c r="O45" s="91"/>
      <c r="P45" s="92"/>
      <c r="Q45" s="91"/>
      <c r="R45" s="92"/>
      <c r="S45" s="91"/>
      <c r="T45" s="92"/>
      <c r="U45" s="91"/>
      <c r="V45" s="92"/>
      <c r="W45" s="91"/>
      <c r="X45" s="92"/>
      <c r="Y45" s="91"/>
      <c r="Z45" s="92"/>
      <c r="AA45" s="91"/>
      <c r="AB45" s="92"/>
      <c r="AC45" s="91"/>
      <c r="AD45" s="92"/>
      <c r="AE45" s="96">
        <f>SUM(C45:AD45)</f>
        <v>82.5</v>
      </c>
      <c r="AF45" s="105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</row>
    <row r="46" spans="1:47" s="116" customFormat="1" ht="25.8" x14ac:dyDescent="0.5">
      <c r="A46" s="115"/>
      <c r="B46" s="100"/>
      <c r="C46" s="101"/>
      <c r="D46" s="102"/>
      <c r="E46" s="101"/>
      <c r="F46" s="102"/>
      <c r="G46" s="101">
        <f>G45*B7</f>
        <v>0</v>
      </c>
      <c r="H46" s="102">
        <f>H45*B8</f>
        <v>0</v>
      </c>
      <c r="I46" s="101"/>
      <c r="J46" s="102"/>
      <c r="K46" s="101"/>
      <c r="L46" s="102"/>
      <c r="M46" s="101"/>
      <c r="N46" s="102"/>
      <c r="O46" s="101"/>
      <c r="P46" s="102"/>
      <c r="Q46" s="101"/>
      <c r="R46" s="102"/>
      <c r="S46" s="101"/>
      <c r="T46" s="102"/>
      <c r="U46" s="101"/>
      <c r="V46" s="102"/>
      <c r="W46" s="101"/>
      <c r="X46" s="102"/>
      <c r="Y46" s="101"/>
      <c r="Z46" s="102"/>
      <c r="AA46" s="91"/>
      <c r="AB46" s="92"/>
      <c r="AC46" s="91"/>
      <c r="AD46" s="92"/>
      <c r="AE46" s="96"/>
      <c r="AF46" s="105">
        <f t="shared" si="0"/>
        <v>0</v>
      </c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</row>
    <row r="47" spans="1:47" s="98" customFormat="1" ht="25.8" x14ac:dyDescent="0.5">
      <c r="A47" s="119" t="s">
        <v>56</v>
      </c>
      <c r="B47" s="95"/>
      <c r="C47" s="91"/>
      <c r="D47" s="92"/>
      <c r="E47" s="91"/>
      <c r="F47" s="92"/>
      <c r="G47" s="91">
        <v>3</v>
      </c>
      <c r="H47" s="92">
        <v>3.4</v>
      </c>
      <c r="I47" s="91"/>
      <c r="J47" s="92"/>
      <c r="K47" s="91"/>
      <c r="L47" s="92"/>
      <c r="M47" s="91"/>
      <c r="N47" s="92"/>
      <c r="O47" s="91">
        <v>4</v>
      </c>
      <c r="P47" s="92">
        <v>5</v>
      </c>
      <c r="Q47" s="91"/>
      <c r="R47" s="92"/>
      <c r="S47" s="91">
        <v>2</v>
      </c>
      <c r="T47" s="92">
        <v>2.2000000000000002</v>
      </c>
      <c r="U47" s="91"/>
      <c r="V47" s="92"/>
      <c r="W47" s="91"/>
      <c r="X47" s="92"/>
      <c r="Y47" s="91"/>
      <c r="Z47" s="92"/>
      <c r="AA47" s="91"/>
      <c r="AB47" s="92"/>
      <c r="AC47" s="91"/>
      <c r="AD47" s="92"/>
      <c r="AE47" s="96">
        <f>SUM(C47:AD47)</f>
        <v>19.599999999999998</v>
      </c>
      <c r="AF47" s="105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</row>
    <row r="48" spans="1:47" s="116" customFormat="1" ht="25.8" x14ac:dyDescent="0.5">
      <c r="A48" s="119"/>
      <c r="B48" s="100"/>
      <c r="C48" s="101"/>
      <c r="D48" s="102"/>
      <c r="E48" s="101"/>
      <c r="F48" s="102"/>
      <c r="G48" s="101">
        <f>G47*B7</f>
        <v>0</v>
      </c>
      <c r="H48" s="102">
        <f>H47*B8</f>
        <v>0</v>
      </c>
      <c r="I48" s="101"/>
      <c r="J48" s="102"/>
      <c r="K48" s="101"/>
      <c r="L48" s="102"/>
      <c r="M48" s="101"/>
      <c r="N48" s="102"/>
      <c r="O48" s="101">
        <f>O47*B9</f>
        <v>0</v>
      </c>
      <c r="P48" s="102">
        <f>P47*B10</f>
        <v>5</v>
      </c>
      <c r="Q48" s="101"/>
      <c r="R48" s="102"/>
      <c r="S48" s="101">
        <f>S47*B9</f>
        <v>0</v>
      </c>
      <c r="T48" s="102">
        <f>T47*B10</f>
        <v>2.2000000000000002</v>
      </c>
      <c r="U48" s="101"/>
      <c r="V48" s="102"/>
      <c r="W48" s="101"/>
      <c r="X48" s="102"/>
      <c r="Y48" s="101"/>
      <c r="Z48" s="102"/>
      <c r="AA48" s="91"/>
      <c r="AB48" s="92"/>
      <c r="AC48" s="91"/>
      <c r="AD48" s="92"/>
      <c r="AE48" s="96"/>
      <c r="AF48" s="105">
        <f t="shared" si="0"/>
        <v>7.1999999999999998E-3</v>
      </c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</row>
    <row r="49" spans="1:47" s="121" customFormat="1" ht="25.8" x14ac:dyDescent="0.5">
      <c r="A49" s="115" t="s">
        <v>57</v>
      </c>
      <c r="B49" s="108"/>
      <c r="C49" s="91"/>
      <c r="D49" s="92"/>
      <c r="E49" s="91"/>
      <c r="F49" s="92"/>
      <c r="G49" s="91">
        <v>6.8</v>
      </c>
      <c r="H49" s="92">
        <v>8.1999999999999993</v>
      </c>
      <c r="I49" s="91"/>
      <c r="J49" s="92"/>
      <c r="K49" s="91"/>
      <c r="L49" s="92"/>
      <c r="M49" s="91"/>
      <c r="N49" s="92"/>
      <c r="O49" s="91"/>
      <c r="P49" s="92"/>
      <c r="Q49" s="91"/>
      <c r="R49" s="92"/>
      <c r="S49" s="91">
        <v>2.7</v>
      </c>
      <c r="T49" s="92">
        <v>3</v>
      </c>
      <c r="U49" s="91"/>
      <c r="V49" s="92"/>
      <c r="W49" s="91"/>
      <c r="X49" s="92"/>
      <c r="Y49" s="91"/>
      <c r="Z49" s="92"/>
      <c r="AA49" s="91"/>
      <c r="AB49" s="92"/>
      <c r="AC49" s="91"/>
      <c r="AD49" s="92"/>
      <c r="AE49" s="96">
        <f>SUM(C49:AD49)</f>
        <v>20.7</v>
      </c>
      <c r="AF49" s="105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</row>
    <row r="50" spans="1:47" s="116" customFormat="1" ht="25.8" x14ac:dyDescent="0.5">
      <c r="A50" s="115"/>
      <c r="B50" s="100"/>
      <c r="C50" s="101"/>
      <c r="D50" s="102"/>
      <c r="E50" s="101"/>
      <c r="F50" s="102"/>
      <c r="G50" s="101">
        <f>G49*B7</f>
        <v>0</v>
      </c>
      <c r="H50" s="102">
        <f>H49*B8</f>
        <v>0</v>
      </c>
      <c r="I50" s="101"/>
      <c r="J50" s="102"/>
      <c r="K50" s="101"/>
      <c r="L50" s="102"/>
      <c r="M50" s="101"/>
      <c r="N50" s="102"/>
      <c r="O50" s="101"/>
      <c r="P50" s="102"/>
      <c r="Q50" s="101"/>
      <c r="R50" s="102"/>
      <c r="S50" s="101">
        <f>S49*B9</f>
        <v>0</v>
      </c>
      <c r="T50" s="102">
        <f>T49*B10</f>
        <v>3</v>
      </c>
      <c r="U50" s="101"/>
      <c r="V50" s="102"/>
      <c r="W50" s="101"/>
      <c r="X50" s="102"/>
      <c r="Y50" s="101"/>
      <c r="Z50" s="102"/>
      <c r="AA50" s="91"/>
      <c r="AB50" s="92"/>
      <c r="AC50" s="91"/>
      <c r="AD50" s="92"/>
      <c r="AE50" s="96"/>
      <c r="AF50" s="105">
        <f t="shared" si="0"/>
        <v>3.0000000000000001E-3</v>
      </c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</row>
    <row r="51" spans="1:47" s="98" customFormat="1" ht="25.8" x14ac:dyDescent="0.5">
      <c r="A51" s="122" t="s">
        <v>58</v>
      </c>
      <c r="B51" s="95"/>
      <c r="C51" s="91"/>
      <c r="D51" s="92"/>
      <c r="E51" s="91"/>
      <c r="F51" s="92"/>
      <c r="G51" s="91">
        <v>0.5</v>
      </c>
      <c r="H51" s="92">
        <v>0.5</v>
      </c>
      <c r="I51" s="91">
        <v>10</v>
      </c>
      <c r="J51" s="92">
        <v>10</v>
      </c>
      <c r="K51" s="91"/>
      <c r="L51" s="92"/>
      <c r="M51" s="91"/>
      <c r="N51" s="92"/>
      <c r="O51" s="91"/>
      <c r="P51" s="92"/>
      <c r="Q51" s="91"/>
      <c r="R51" s="92"/>
      <c r="S51" s="91"/>
      <c r="T51" s="92"/>
      <c r="U51" s="91">
        <v>1.5</v>
      </c>
      <c r="V51" s="92">
        <v>1.8</v>
      </c>
      <c r="W51" s="91"/>
      <c r="X51" s="92"/>
      <c r="Y51" s="91"/>
      <c r="Z51" s="92"/>
      <c r="AA51" s="91"/>
      <c r="AB51" s="92"/>
      <c r="AC51" s="91"/>
      <c r="AD51" s="92"/>
      <c r="AE51" s="96">
        <f>SUM(C51:AD51)</f>
        <v>24.3</v>
      </c>
      <c r="AF51" s="105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</row>
    <row r="52" spans="1:47" s="116" customFormat="1" ht="25.8" x14ac:dyDescent="0.5">
      <c r="A52" s="122"/>
      <c r="B52" s="100"/>
      <c r="C52" s="101"/>
      <c r="D52" s="102"/>
      <c r="E52" s="101"/>
      <c r="F52" s="102"/>
      <c r="G52" s="101">
        <f>G51*B7</f>
        <v>0</v>
      </c>
      <c r="H52" s="102">
        <f>H51*B8</f>
        <v>0</v>
      </c>
      <c r="I52" s="101">
        <f>I51*B7</f>
        <v>0</v>
      </c>
      <c r="J52" s="102">
        <f>J51*B8</f>
        <v>0</v>
      </c>
      <c r="K52" s="101"/>
      <c r="L52" s="102"/>
      <c r="M52" s="101"/>
      <c r="N52" s="102"/>
      <c r="O52" s="101"/>
      <c r="P52" s="102"/>
      <c r="Q52" s="101"/>
      <c r="R52" s="102"/>
      <c r="S52" s="101"/>
      <c r="T52" s="102"/>
      <c r="U52" s="101">
        <f>U51*B9</f>
        <v>0</v>
      </c>
      <c r="V52" s="102">
        <f>V51*B10</f>
        <v>1.8</v>
      </c>
      <c r="W52" s="101"/>
      <c r="X52" s="102"/>
      <c r="Y52" s="101"/>
      <c r="Z52" s="102"/>
      <c r="AA52" s="91"/>
      <c r="AB52" s="92"/>
      <c r="AC52" s="91"/>
      <c r="AD52" s="92"/>
      <c r="AE52" s="96"/>
      <c r="AF52" s="105">
        <f t="shared" si="0"/>
        <v>1.8E-3</v>
      </c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</row>
    <row r="53" spans="1:47" s="111" customFormat="1" ht="25.8" x14ac:dyDescent="0.5">
      <c r="A53" s="123" t="s">
        <v>59</v>
      </c>
      <c r="B53" s="108"/>
      <c r="C53" s="91"/>
      <c r="D53" s="92"/>
      <c r="E53" s="91"/>
      <c r="F53" s="92"/>
      <c r="G53" s="91">
        <v>0.02</v>
      </c>
      <c r="H53" s="92">
        <v>0.03</v>
      </c>
      <c r="I53" s="91"/>
      <c r="J53" s="92"/>
      <c r="K53" s="91"/>
      <c r="L53" s="92"/>
      <c r="M53" s="91"/>
      <c r="N53" s="92"/>
      <c r="O53" s="91"/>
      <c r="P53" s="92"/>
      <c r="Q53" s="91"/>
      <c r="R53" s="92"/>
      <c r="S53" s="91"/>
      <c r="T53" s="92"/>
      <c r="U53" s="91"/>
      <c r="V53" s="92"/>
      <c r="W53" s="91"/>
      <c r="X53" s="92"/>
      <c r="Y53" s="91"/>
      <c r="Z53" s="92"/>
      <c r="AA53" s="91"/>
      <c r="AB53" s="92"/>
      <c r="AC53" s="91"/>
      <c r="AD53" s="92"/>
      <c r="AE53" s="96">
        <f>SUM(C53:AD53)</f>
        <v>0.05</v>
      </c>
      <c r="AF53" s="105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</row>
    <row r="54" spans="1:47" s="116" customFormat="1" ht="25.8" x14ac:dyDescent="0.5">
      <c r="A54" s="123"/>
      <c r="B54" s="100"/>
      <c r="C54" s="101"/>
      <c r="D54" s="102"/>
      <c r="E54" s="101"/>
      <c r="F54" s="102"/>
      <c r="G54" s="101">
        <f>G53*B7</f>
        <v>0</v>
      </c>
      <c r="H54" s="102">
        <f>H53*B8</f>
        <v>0</v>
      </c>
      <c r="I54" s="101"/>
      <c r="J54" s="102"/>
      <c r="K54" s="101"/>
      <c r="L54" s="102"/>
      <c r="M54" s="101"/>
      <c r="N54" s="102"/>
      <c r="O54" s="101"/>
      <c r="P54" s="102"/>
      <c r="Q54" s="101"/>
      <c r="R54" s="102"/>
      <c r="S54" s="101"/>
      <c r="T54" s="102"/>
      <c r="U54" s="101"/>
      <c r="V54" s="102"/>
      <c r="W54" s="101"/>
      <c r="X54" s="102"/>
      <c r="Y54" s="101"/>
      <c r="Z54" s="102"/>
      <c r="AA54" s="91"/>
      <c r="AB54" s="92"/>
      <c r="AC54" s="91"/>
      <c r="AD54" s="92"/>
      <c r="AE54" s="96"/>
      <c r="AF54" s="105">
        <f t="shared" si="0"/>
        <v>0</v>
      </c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</row>
    <row r="55" spans="1:47" s="98" customFormat="1" ht="25.8" x14ac:dyDescent="0.5">
      <c r="A55" s="122" t="s">
        <v>60</v>
      </c>
      <c r="B55" s="95"/>
      <c r="C55" s="91"/>
      <c r="D55" s="92"/>
      <c r="E55" s="91"/>
      <c r="F55" s="92"/>
      <c r="G55" s="91"/>
      <c r="H55" s="92"/>
      <c r="I55" s="91">
        <v>0.5</v>
      </c>
      <c r="J55" s="92">
        <v>0.5</v>
      </c>
      <c r="K55" s="91"/>
      <c r="L55" s="92"/>
      <c r="M55" s="91"/>
      <c r="N55" s="92"/>
      <c r="O55" s="91"/>
      <c r="P55" s="92"/>
      <c r="Q55" s="91"/>
      <c r="R55" s="92"/>
      <c r="S55" s="91"/>
      <c r="T55" s="92"/>
      <c r="U55" s="91"/>
      <c r="V55" s="92"/>
      <c r="W55" s="91"/>
      <c r="X55" s="92"/>
      <c r="Y55" s="91"/>
      <c r="Z55" s="92"/>
      <c r="AA55" s="91"/>
      <c r="AB55" s="92"/>
      <c r="AC55" s="91"/>
      <c r="AD55" s="92"/>
      <c r="AE55" s="96">
        <f>SUM(C55:AD55)</f>
        <v>1</v>
      </c>
      <c r="AF55" s="105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</row>
    <row r="56" spans="1:47" s="116" customFormat="1" ht="25.8" x14ac:dyDescent="0.5">
      <c r="A56" s="122"/>
      <c r="B56" s="100"/>
      <c r="C56" s="101"/>
      <c r="D56" s="102"/>
      <c r="E56" s="101"/>
      <c r="F56" s="102"/>
      <c r="G56" s="101"/>
      <c r="H56" s="102"/>
      <c r="I56" s="101">
        <f>I55*B7</f>
        <v>0</v>
      </c>
      <c r="J56" s="102">
        <f>J55*B8</f>
        <v>0</v>
      </c>
      <c r="K56" s="101"/>
      <c r="L56" s="102"/>
      <c r="M56" s="101"/>
      <c r="N56" s="102"/>
      <c r="O56" s="101"/>
      <c r="P56" s="102"/>
      <c r="Q56" s="101"/>
      <c r="R56" s="102"/>
      <c r="S56" s="101"/>
      <c r="T56" s="102"/>
      <c r="U56" s="101"/>
      <c r="V56" s="102"/>
      <c r="W56" s="101"/>
      <c r="X56" s="102"/>
      <c r="Y56" s="101"/>
      <c r="Z56" s="102"/>
      <c r="AA56" s="91"/>
      <c r="AB56" s="92"/>
      <c r="AC56" s="91"/>
      <c r="AD56" s="92"/>
      <c r="AE56" s="96"/>
      <c r="AF56" s="105">
        <f t="shared" si="0"/>
        <v>0</v>
      </c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</row>
    <row r="57" spans="1:47" s="111" customFormat="1" ht="25.8" x14ac:dyDescent="0.5">
      <c r="A57" s="123" t="s">
        <v>61</v>
      </c>
      <c r="B57" s="108"/>
      <c r="C57" s="91"/>
      <c r="D57" s="92"/>
      <c r="E57" s="91"/>
      <c r="F57" s="92"/>
      <c r="G57" s="91"/>
      <c r="H57" s="92"/>
      <c r="I57" s="91">
        <v>11.67</v>
      </c>
      <c r="J57" s="92">
        <v>11.67</v>
      </c>
      <c r="K57" s="91"/>
      <c r="L57" s="92"/>
      <c r="M57" s="91"/>
      <c r="N57" s="92"/>
      <c r="O57" s="91"/>
      <c r="P57" s="92"/>
      <c r="Q57" s="91"/>
      <c r="R57" s="92"/>
      <c r="S57" s="91"/>
      <c r="T57" s="92"/>
      <c r="U57" s="91"/>
      <c r="V57" s="92"/>
      <c r="W57" s="91"/>
      <c r="X57" s="92"/>
      <c r="Y57" s="91"/>
      <c r="Z57" s="92"/>
      <c r="AA57" s="91"/>
      <c r="AB57" s="92"/>
      <c r="AC57" s="91"/>
      <c r="AD57" s="92"/>
      <c r="AE57" s="96">
        <f>SUM(C57:AD57)</f>
        <v>23.34</v>
      </c>
      <c r="AF57" s="105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</row>
    <row r="58" spans="1:47" s="116" customFormat="1" ht="25.8" x14ac:dyDescent="0.5">
      <c r="A58" s="123"/>
      <c r="B58" s="100"/>
      <c r="C58" s="101"/>
      <c r="D58" s="102"/>
      <c r="E58" s="101"/>
      <c r="F58" s="102"/>
      <c r="G58" s="101"/>
      <c r="H58" s="102"/>
      <c r="I58" s="101">
        <f>I57*B7</f>
        <v>0</v>
      </c>
      <c r="J58" s="102">
        <f>J57*B8</f>
        <v>0</v>
      </c>
      <c r="K58" s="101"/>
      <c r="L58" s="102"/>
      <c r="M58" s="101"/>
      <c r="N58" s="102"/>
      <c r="O58" s="101"/>
      <c r="P58" s="102"/>
      <c r="Q58" s="101"/>
      <c r="R58" s="102"/>
      <c r="S58" s="101"/>
      <c r="T58" s="102"/>
      <c r="U58" s="101"/>
      <c r="V58" s="102"/>
      <c r="W58" s="101"/>
      <c r="X58" s="102"/>
      <c r="Y58" s="101"/>
      <c r="Z58" s="102"/>
      <c r="AA58" s="91"/>
      <c r="AB58" s="92"/>
      <c r="AC58" s="91"/>
      <c r="AD58" s="92"/>
      <c r="AE58" s="96"/>
      <c r="AF58" s="105">
        <f t="shared" si="0"/>
        <v>0</v>
      </c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</row>
    <row r="59" spans="1:47" s="14" customFormat="1" ht="25.8" x14ac:dyDescent="0.5">
      <c r="A59" s="124" t="s">
        <v>29</v>
      </c>
      <c r="B59" s="125"/>
      <c r="C59" s="91"/>
      <c r="D59" s="92"/>
      <c r="E59" s="91"/>
      <c r="F59" s="92"/>
      <c r="G59" s="91"/>
      <c r="H59" s="92"/>
      <c r="I59" s="91"/>
      <c r="J59" s="92"/>
      <c r="K59" s="91"/>
      <c r="L59" s="92"/>
      <c r="M59" s="91">
        <v>20</v>
      </c>
      <c r="N59" s="92">
        <v>25</v>
      </c>
      <c r="O59" s="91"/>
      <c r="P59" s="92"/>
      <c r="Q59" s="91"/>
      <c r="R59" s="92"/>
      <c r="S59" s="91"/>
      <c r="T59" s="92"/>
      <c r="U59" s="91"/>
      <c r="V59" s="92"/>
      <c r="W59" s="91"/>
      <c r="X59" s="92"/>
      <c r="Y59" s="91"/>
      <c r="Z59" s="92"/>
      <c r="AA59" s="91"/>
      <c r="AB59" s="92"/>
      <c r="AC59" s="91">
        <v>30</v>
      </c>
      <c r="AD59" s="92">
        <v>25</v>
      </c>
      <c r="AE59" s="96">
        <f>SUM(C59:AD59)</f>
        <v>100</v>
      </c>
      <c r="AF59" s="105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</row>
    <row r="60" spans="1:47" s="116" customFormat="1" ht="26.25" customHeight="1" x14ac:dyDescent="0.5">
      <c r="A60" s="124"/>
      <c r="B60" s="100"/>
      <c r="C60" s="101"/>
      <c r="D60" s="102"/>
      <c r="E60" s="101"/>
      <c r="F60" s="102"/>
      <c r="G60" s="101"/>
      <c r="H60" s="102"/>
      <c r="I60" s="101"/>
      <c r="J60" s="102"/>
      <c r="K60" s="101"/>
      <c r="L60" s="102"/>
      <c r="M60" s="101">
        <f>M59*B7</f>
        <v>0</v>
      </c>
      <c r="N60" s="102">
        <f>N59*B8</f>
        <v>0</v>
      </c>
      <c r="O60" s="101"/>
      <c r="P60" s="102"/>
      <c r="Q60" s="101"/>
      <c r="R60" s="102"/>
      <c r="S60" s="101"/>
      <c r="T60" s="102"/>
      <c r="U60" s="101"/>
      <c r="V60" s="102"/>
      <c r="W60" s="101"/>
      <c r="X60" s="102"/>
      <c r="Y60" s="101"/>
      <c r="Z60" s="102"/>
      <c r="AA60" s="91"/>
      <c r="AB60" s="92"/>
      <c r="AC60" s="91">
        <f>AC59*B9</f>
        <v>0</v>
      </c>
      <c r="AD60" s="92">
        <f>AD59*B10</f>
        <v>25</v>
      </c>
      <c r="AE60" s="96"/>
      <c r="AF60" s="105">
        <f t="shared" si="0"/>
        <v>2.5000000000000001E-2</v>
      </c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</row>
    <row r="61" spans="1:47" s="116" customFormat="1" ht="26.25" customHeight="1" x14ac:dyDescent="0.5">
      <c r="A61" s="124" t="s">
        <v>62</v>
      </c>
      <c r="B61" s="100"/>
      <c r="C61" s="101"/>
      <c r="D61" s="102"/>
      <c r="E61" s="101"/>
      <c r="F61" s="102"/>
      <c r="G61" s="101"/>
      <c r="H61" s="102"/>
      <c r="I61" s="101"/>
      <c r="J61" s="102"/>
      <c r="K61" s="101"/>
      <c r="L61" s="102"/>
      <c r="M61" s="101"/>
      <c r="N61" s="102"/>
      <c r="O61" s="101"/>
      <c r="P61" s="102"/>
      <c r="Q61" s="101"/>
      <c r="R61" s="102"/>
      <c r="S61" s="101"/>
      <c r="T61" s="102"/>
      <c r="U61" s="101"/>
      <c r="V61" s="102"/>
      <c r="W61" s="101"/>
      <c r="X61" s="102"/>
      <c r="Y61" s="101"/>
      <c r="Z61" s="102"/>
      <c r="AA61" s="91"/>
      <c r="AB61" s="92"/>
      <c r="AC61" s="91"/>
      <c r="AD61" s="92"/>
      <c r="AE61" s="96">
        <f>SUM(C61:AD61)</f>
        <v>0</v>
      </c>
      <c r="AF61" s="105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</row>
    <row r="62" spans="1:47" s="116" customFormat="1" ht="26.25" customHeight="1" x14ac:dyDescent="0.5">
      <c r="A62" s="124"/>
      <c r="B62" s="100"/>
      <c r="C62" s="101"/>
      <c r="D62" s="102"/>
      <c r="E62" s="101"/>
      <c r="F62" s="102"/>
      <c r="G62" s="101"/>
      <c r="H62" s="102"/>
      <c r="I62" s="101"/>
      <c r="J62" s="102"/>
      <c r="K62" s="101"/>
      <c r="L62" s="102"/>
      <c r="M62" s="101"/>
      <c r="N62" s="102"/>
      <c r="O62" s="101"/>
      <c r="P62" s="102"/>
      <c r="Q62" s="101"/>
      <c r="R62" s="102"/>
      <c r="S62" s="101"/>
      <c r="T62" s="102"/>
      <c r="U62" s="101"/>
      <c r="V62" s="102"/>
      <c r="W62" s="101"/>
      <c r="X62" s="102"/>
      <c r="Y62" s="101"/>
      <c r="Z62" s="102"/>
      <c r="AA62" s="91"/>
      <c r="AB62" s="92"/>
      <c r="AC62" s="91"/>
      <c r="AD62" s="92"/>
      <c r="AE62" s="96"/>
      <c r="AF62" s="105">
        <f t="shared" si="0"/>
        <v>0</v>
      </c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</row>
    <row r="63" spans="1:47" s="14" customFormat="1" ht="25.8" x14ac:dyDescent="0.5">
      <c r="A63" s="124" t="s">
        <v>63</v>
      </c>
      <c r="B63" s="125"/>
      <c r="C63" s="91"/>
      <c r="D63" s="92"/>
      <c r="E63" s="91"/>
      <c r="F63" s="92"/>
      <c r="G63" s="91"/>
      <c r="H63" s="92"/>
      <c r="I63" s="91"/>
      <c r="J63" s="92"/>
      <c r="K63" s="91"/>
      <c r="L63" s="92"/>
      <c r="M63" s="91"/>
      <c r="N63" s="92"/>
      <c r="O63" s="91">
        <v>8</v>
      </c>
      <c r="P63" s="92">
        <v>10</v>
      </c>
      <c r="Q63" s="91"/>
      <c r="R63" s="92"/>
      <c r="S63" s="91"/>
      <c r="T63" s="92"/>
      <c r="U63" s="91"/>
      <c r="V63" s="92"/>
      <c r="W63" s="91"/>
      <c r="X63" s="92"/>
      <c r="Y63" s="91"/>
      <c r="Z63" s="92"/>
      <c r="AA63" s="91"/>
      <c r="AB63" s="92"/>
      <c r="AC63" s="91"/>
      <c r="AD63" s="92"/>
      <c r="AE63" s="96">
        <f>SUM(C63:AD63)</f>
        <v>18</v>
      </c>
      <c r="AF63" s="105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</row>
    <row r="64" spans="1:47" s="116" customFormat="1" ht="26.25" customHeight="1" x14ac:dyDescent="0.5">
      <c r="A64" s="124"/>
      <c r="B64" s="100"/>
      <c r="C64" s="101"/>
      <c r="D64" s="102"/>
      <c r="E64" s="101"/>
      <c r="F64" s="102"/>
      <c r="G64" s="101"/>
      <c r="H64" s="102"/>
      <c r="I64" s="101"/>
      <c r="J64" s="102"/>
      <c r="K64" s="101"/>
      <c r="L64" s="102"/>
      <c r="M64" s="101"/>
      <c r="N64" s="102"/>
      <c r="O64" s="101">
        <f>O63*B9</f>
        <v>0</v>
      </c>
      <c r="P64" s="102">
        <f>P63*B10</f>
        <v>10</v>
      </c>
      <c r="Q64" s="101"/>
      <c r="R64" s="102"/>
      <c r="S64" s="101"/>
      <c r="T64" s="102"/>
      <c r="U64" s="101"/>
      <c r="V64" s="102"/>
      <c r="W64" s="101"/>
      <c r="X64" s="102"/>
      <c r="Y64" s="101"/>
      <c r="Z64" s="102"/>
      <c r="AA64" s="91"/>
      <c r="AB64" s="92"/>
      <c r="AC64" s="91"/>
      <c r="AD64" s="92"/>
      <c r="AE64" s="96"/>
      <c r="AF64" s="105">
        <f t="shared" si="0"/>
        <v>0.01</v>
      </c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</row>
    <row r="65" spans="1:47" s="111" customFormat="1" ht="25.8" x14ac:dyDescent="0.5">
      <c r="A65" s="123" t="s">
        <v>64</v>
      </c>
      <c r="B65" s="108"/>
      <c r="C65" s="91"/>
      <c r="D65" s="92"/>
      <c r="E65" s="91"/>
      <c r="F65" s="92"/>
      <c r="G65" s="91"/>
      <c r="H65" s="92"/>
      <c r="I65" s="91"/>
      <c r="J65" s="92"/>
      <c r="K65" s="91"/>
      <c r="L65" s="92"/>
      <c r="M65" s="91"/>
      <c r="N65" s="92"/>
      <c r="O65" s="91"/>
      <c r="P65" s="92"/>
      <c r="Q65" s="91">
        <v>60</v>
      </c>
      <c r="R65" s="92">
        <v>100</v>
      </c>
      <c r="S65" s="91"/>
      <c r="T65" s="92"/>
      <c r="U65" s="91"/>
      <c r="V65" s="92"/>
      <c r="W65" s="91"/>
      <c r="X65" s="117"/>
      <c r="Y65" s="91"/>
      <c r="Z65" s="92"/>
      <c r="AA65" s="91"/>
      <c r="AB65" s="92"/>
      <c r="AC65" s="91"/>
      <c r="AD65" s="92"/>
      <c r="AE65" s="96">
        <f>SUM(C65:AD65)</f>
        <v>160</v>
      </c>
      <c r="AF65" s="105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</row>
    <row r="66" spans="1:47" s="126" customFormat="1" ht="25.8" x14ac:dyDescent="0.5">
      <c r="A66" s="123"/>
      <c r="B66" s="113"/>
      <c r="C66" s="101"/>
      <c r="D66" s="102"/>
      <c r="E66" s="101"/>
      <c r="F66" s="102"/>
      <c r="G66" s="101"/>
      <c r="H66" s="102"/>
      <c r="I66" s="101"/>
      <c r="J66" s="102"/>
      <c r="K66" s="101"/>
      <c r="L66" s="102"/>
      <c r="M66" s="101"/>
      <c r="N66" s="102"/>
      <c r="O66" s="101"/>
      <c r="P66" s="102"/>
      <c r="Q66" s="101">
        <f>Q65*B9</f>
        <v>0</v>
      </c>
      <c r="R66" s="102">
        <f>R65*B10</f>
        <v>100</v>
      </c>
      <c r="S66" s="101"/>
      <c r="T66" s="102"/>
      <c r="U66" s="101"/>
      <c r="V66" s="102"/>
      <c r="W66" s="101"/>
      <c r="X66" s="102"/>
      <c r="Y66" s="101"/>
      <c r="Z66" s="102"/>
      <c r="AA66" s="91"/>
      <c r="AB66" s="92"/>
      <c r="AC66" s="91"/>
      <c r="AD66" s="92"/>
      <c r="AE66" s="96"/>
      <c r="AF66" s="105">
        <f t="shared" si="0"/>
        <v>0.1</v>
      </c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</row>
    <row r="67" spans="1:47" s="129" customFormat="1" ht="25.8" x14ac:dyDescent="0.5">
      <c r="A67" s="119" t="s">
        <v>65</v>
      </c>
      <c r="B67" s="127"/>
      <c r="C67" s="40"/>
      <c r="D67" s="27"/>
      <c r="E67" s="40"/>
      <c r="F67" s="27"/>
      <c r="G67" s="40"/>
      <c r="H67" s="27"/>
      <c r="I67" s="40"/>
      <c r="J67" s="27"/>
      <c r="K67" s="40"/>
      <c r="L67" s="27"/>
      <c r="M67" s="40"/>
      <c r="N67" s="27"/>
      <c r="O67" s="40"/>
      <c r="P67" s="27"/>
      <c r="Q67" s="40"/>
      <c r="R67" s="27"/>
      <c r="S67" s="40">
        <v>81.25</v>
      </c>
      <c r="T67" s="27">
        <v>90.3</v>
      </c>
      <c r="U67" s="40"/>
      <c r="V67" s="27"/>
      <c r="W67" s="40"/>
      <c r="X67" s="27"/>
      <c r="Y67" s="40"/>
      <c r="Z67" s="27"/>
      <c r="AA67" s="40"/>
      <c r="AB67" s="27"/>
      <c r="AC67" s="40"/>
      <c r="AD67" s="27"/>
      <c r="AE67" s="96">
        <f>SUM(C67:AD67)</f>
        <v>171.55</v>
      </c>
      <c r="AF67" s="105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</row>
    <row r="68" spans="1:47" s="134" customFormat="1" ht="25.8" x14ac:dyDescent="0.5">
      <c r="A68" s="119"/>
      <c r="B68" s="130"/>
      <c r="C68" s="131"/>
      <c r="D68" s="132"/>
      <c r="E68" s="131"/>
      <c r="F68" s="132"/>
      <c r="G68" s="131"/>
      <c r="H68" s="132"/>
      <c r="I68" s="131"/>
      <c r="J68" s="132"/>
      <c r="K68" s="131"/>
      <c r="L68" s="132"/>
      <c r="M68" s="131"/>
      <c r="N68" s="132"/>
      <c r="O68" s="131"/>
      <c r="P68" s="132"/>
      <c r="Q68" s="131"/>
      <c r="R68" s="132"/>
      <c r="S68" s="131">
        <f>S67*B9</f>
        <v>0</v>
      </c>
      <c r="T68" s="132">
        <f>T67*B10</f>
        <v>90.3</v>
      </c>
      <c r="U68" s="131"/>
      <c r="V68" s="132"/>
      <c r="W68" s="131"/>
      <c r="X68" s="132"/>
      <c r="Y68" s="131"/>
      <c r="Z68" s="132"/>
      <c r="AA68" s="40"/>
      <c r="AB68" s="27"/>
      <c r="AC68" s="40"/>
      <c r="AD68" s="27"/>
      <c r="AE68" s="96"/>
      <c r="AF68" s="105">
        <f t="shared" si="0"/>
        <v>9.0299999999999991E-2</v>
      </c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</row>
    <row r="69" spans="1:47" s="111" customFormat="1" ht="25.8" x14ac:dyDescent="0.5">
      <c r="A69" s="123" t="s">
        <v>66</v>
      </c>
      <c r="B69" s="108"/>
      <c r="C69" s="91"/>
      <c r="D69" s="92"/>
      <c r="E69" s="91"/>
      <c r="F69" s="92"/>
      <c r="G69" s="91"/>
      <c r="H69" s="92"/>
      <c r="I69" s="91"/>
      <c r="J69" s="92"/>
      <c r="K69" s="109"/>
      <c r="L69" s="110"/>
      <c r="M69" s="109"/>
      <c r="N69" s="110"/>
      <c r="O69" s="91"/>
      <c r="P69" s="92"/>
      <c r="Q69" s="91"/>
      <c r="R69" s="92"/>
      <c r="S69" s="91">
        <v>18</v>
      </c>
      <c r="T69" s="92">
        <v>20</v>
      </c>
      <c r="U69" s="91"/>
      <c r="V69" s="92"/>
      <c r="W69" s="91"/>
      <c r="X69" s="92"/>
      <c r="Y69" s="91"/>
      <c r="Z69" s="92"/>
      <c r="AA69" s="91"/>
      <c r="AB69" s="92"/>
      <c r="AC69" s="91"/>
      <c r="AD69" s="92"/>
      <c r="AE69" s="96">
        <f>SUM(C69:AD69)</f>
        <v>38</v>
      </c>
      <c r="AF69" s="105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6"/>
    </row>
    <row r="70" spans="1:47" s="106" customFormat="1" ht="25.8" x14ac:dyDescent="0.5">
      <c r="A70" s="123"/>
      <c r="B70" s="100"/>
      <c r="C70" s="101"/>
      <c r="D70" s="102"/>
      <c r="E70" s="101"/>
      <c r="F70" s="102"/>
      <c r="G70" s="101"/>
      <c r="H70" s="102"/>
      <c r="I70" s="101"/>
      <c r="J70" s="102"/>
      <c r="K70" s="103"/>
      <c r="L70" s="104"/>
      <c r="M70" s="103"/>
      <c r="N70" s="104"/>
      <c r="O70" s="101"/>
      <c r="P70" s="102"/>
      <c r="Q70" s="101"/>
      <c r="R70" s="102"/>
      <c r="S70" s="101">
        <f>S69*B9</f>
        <v>0</v>
      </c>
      <c r="T70" s="102">
        <f>T69*B10</f>
        <v>20</v>
      </c>
      <c r="U70" s="101"/>
      <c r="V70" s="102"/>
      <c r="W70" s="101"/>
      <c r="X70" s="102"/>
      <c r="Y70" s="101"/>
      <c r="Z70" s="102"/>
      <c r="AA70" s="91"/>
      <c r="AB70" s="92"/>
      <c r="AC70" s="91"/>
      <c r="AD70" s="92"/>
      <c r="AE70" s="96"/>
      <c r="AF70" s="105">
        <f t="shared" si="0"/>
        <v>0.02</v>
      </c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</row>
    <row r="71" spans="1:47" s="98" customFormat="1" ht="25.8" x14ac:dyDescent="0.5">
      <c r="A71" s="122" t="s">
        <v>67</v>
      </c>
      <c r="B71" s="95"/>
      <c r="C71" s="91"/>
      <c r="D71" s="92"/>
      <c r="E71" s="91"/>
      <c r="F71" s="92"/>
      <c r="G71" s="91"/>
      <c r="H71" s="92"/>
      <c r="I71" s="91"/>
      <c r="J71" s="92"/>
      <c r="K71" s="109"/>
      <c r="L71" s="110"/>
      <c r="M71" s="109"/>
      <c r="N71" s="110"/>
      <c r="O71" s="91"/>
      <c r="P71" s="92"/>
      <c r="Q71" s="91"/>
      <c r="R71" s="92"/>
      <c r="S71" s="91"/>
      <c r="T71" s="92"/>
      <c r="U71" s="91">
        <v>31.9</v>
      </c>
      <c r="V71" s="92">
        <v>38.299999999999997</v>
      </c>
      <c r="W71" s="91"/>
      <c r="X71" s="92"/>
      <c r="Y71" s="91"/>
      <c r="Z71" s="92"/>
      <c r="AA71" s="91"/>
      <c r="AB71" s="92"/>
      <c r="AC71" s="91"/>
      <c r="AD71" s="92"/>
      <c r="AE71" s="96">
        <f>SUM(C71:AD71)</f>
        <v>70.199999999999989</v>
      </c>
      <c r="AF71" s="105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</row>
    <row r="72" spans="1:47" s="106" customFormat="1" ht="25.8" x14ac:dyDescent="0.5">
      <c r="A72" s="122"/>
      <c r="B72" s="100"/>
      <c r="C72" s="101"/>
      <c r="D72" s="102"/>
      <c r="E72" s="101"/>
      <c r="F72" s="102"/>
      <c r="G72" s="101"/>
      <c r="H72" s="102"/>
      <c r="I72" s="101"/>
      <c r="J72" s="102"/>
      <c r="K72" s="103"/>
      <c r="L72" s="104"/>
      <c r="M72" s="103"/>
      <c r="N72" s="104"/>
      <c r="O72" s="101"/>
      <c r="P72" s="102"/>
      <c r="Q72" s="101"/>
      <c r="R72" s="102"/>
      <c r="S72" s="101"/>
      <c r="T72" s="102"/>
      <c r="U72" s="101">
        <f>U71*B9</f>
        <v>0</v>
      </c>
      <c r="V72" s="102">
        <f>V71*B10</f>
        <v>38.299999999999997</v>
      </c>
      <c r="W72" s="101"/>
      <c r="X72" s="102"/>
      <c r="Y72" s="101"/>
      <c r="Z72" s="102"/>
      <c r="AA72" s="91"/>
      <c r="AB72" s="92"/>
      <c r="AC72" s="91"/>
      <c r="AD72" s="92"/>
      <c r="AE72" s="96"/>
      <c r="AF72" s="105">
        <f t="shared" si="0"/>
        <v>3.8299999999999994E-2</v>
      </c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</row>
    <row r="73" spans="1:47" s="111" customFormat="1" ht="25.8" x14ac:dyDescent="0.5">
      <c r="A73" s="122" t="s">
        <v>34</v>
      </c>
      <c r="B73" s="78"/>
      <c r="C73" s="135"/>
      <c r="D73" s="136"/>
      <c r="E73" s="135"/>
      <c r="F73" s="78"/>
      <c r="G73" s="135"/>
      <c r="H73" s="78"/>
      <c r="I73" s="135"/>
      <c r="J73" s="78"/>
      <c r="K73" s="135"/>
      <c r="L73" s="78"/>
      <c r="M73" s="135"/>
      <c r="N73" s="78"/>
      <c r="O73" s="135"/>
      <c r="P73" s="78"/>
      <c r="Q73" s="135"/>
      <c r="R73" s="78"/>
      <c r="S73" s="135"/>
      <c r="T73" s="78"/>
      <c r="U73" s="135"/>
      <c r="V73" s="78"/>
      <c r="W73" s="91">
        <v>200</v>
      </c>
      <c r="X73" s="92">
        <v>200</v>
      </c>
      <c r="Y73" s="91"/>
      <c r="Z73" s="78"/>
      <c r="AA73" s="135"/>
      <c r="AB73" s="78"/>
      <c r="AC73" s="135"/>
      <c r="AD73" s="78"/>
      <c r="AE73" s="96">
        <f>SUM(C73:AD73)</f>
        <v>400</v>
      </c>
      <c r="AF73" s="105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</row>
    <row r="74" spans="1:47" s="106" customFormat="1" ht="25.8" x14ac:dyDescent="0.5">
      <c r="A74" s="122"/>
      <c r="B74" s="100"/>
      <c r="C74" s="137"/>
      <c r="D74" s="100"/>
      <c r="E74" s="137"/>
      <c r="F74" s="100"/>
      <c r="G74" s="137"/>
      <c r="H74" s="100"/>
      <c r="I74" s="137"/>
      <c r="J74" s="100"/>
      <c r="K74" s="138"/>
      <c r="L74" s="139"/>
      <c r="M74" s="138"/>
      <c r="N74" s="139"/>
      <c r="O74" s="137"/>
      <c r="P74" s="100"/>
      <c r="Q74" s="137"/>
      <c r="R74" s="100"/>
      <c r="S74" s="137"/>
      <c r="T74" s="100"/>
      <c r="U74" s="137"/>
      <c r="V74" s="100"/>
      <c r="W74" s="101">
        <f>W73*B9</f>
        <v>0</v>
      </c>
      <c r="X74" s="102">
        <f>X73*B10</f>
        <v>200</v>
      </c>
      <c r="Y74" s="101"/>
      <c r="Z74" s="100"/>
      <c r="AA74" s="135"/>
      <c r="AB74" s="78"/>
      <c r="AC74" s="135"/>
      <c r="AD74" s="78"/>
      <c r="AE74" s="96"/>
      <c r="AF74" s="105">
        <f t="shared" si="0"/>
        <v>0.2</v>
      </c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</row>
    <row r="75" spans="1:47" ht="25.8" x14ac:dyDescent="0.5">
      <c r="A75" s="122" t="s">
        <v>35</v>
      </c>
      <c r="B75" s="92"/>
      <c r="C75" s="91"/>
      <c r="D75" s="92"/>
      <c r="E75" s="91"/>
      <c r="F75" s="92"/>
      <c r="G75" s="91"/>
      <c r="H75" s="92"/>
      <c r="I75" s="91"/>
      <c r="J75" s="92"/>
      <c r="K75" s="91"/>
      <c r="L75" s="92"/>
      <c r="M75" s="91"/>
      <c r="N75" s="92"/>
      <c r="O75" s="91"/>
      <c r="P75" s="92"/>
      <c r="Q75" s="91"/>
      <c r="R75" s="92"/>
      <c r="S75" s="91"/>
      <c r="T75" s="92"/>
      <c r="U75" s="91"/>
      <c r="V75" s="92"/>
      <c r="W75" s="91"/>
      <c r="X75" s="92"/>
      <c r="Y75" s="91">
        <v>100</v>
      </c>
      <c r="Z75" s="92">
        <v>120</v>
      </c>
      <c r="AA75" s="91"/>
      <c r="AB75" s="92"/>
      <c r="AC75" s="91"/>
      <c r="AD75" s="92"/>
      <c r="AE75" s="96">
        <f>SUM(C75:AD75)</f>
        <v>220</v>
      </c>
      <c r="AF75" s="105"/>
    </row>
    <row r="76" spans="1:47" ht="25.8" x14ac:dyDescent="0.5">
      <c r="A76" s="122"/>
      <c r="B76" s="92"/>
      <c r="C76" s="91"/>
      <c r="D76" s="92"/>
      <c r="E76" s="91"/>
      <c r="F76" s="92"/>
      <c r="G76" s="91"/>
      <c r="H76" s="92"/>
      <c r="I76" s="91"/>
      <c r="J76" s="92"/>
      <c r="K76" s="91"/>
      <c r="L76" s="92"/>
      <c r="M76" s="91"/>
      <c r="N76" s="92"/>
      <c r="O76" s="91"/>
      <c r="P76" s="92"/>
      <c r="Q76" s="91"/>
      <c r="R76" s="92"/>
      <c r="S76" s="91"/>
      <c r="T76" s="92"/>
      <c r="U76" s="91"/>
      <c r="V76" s="92"/>
      <c r="W76" s="91"/>
      <c r="X76" s="92"/>
      <c r="Y76" s="91">
        <f>Y75*B9</f>
        <v>0</v>
      </c>
      <c r="Z76" s="92">
        <f>Z75*B10</f>
        <v>120</v>
      </c>
      <c r="AA76" s="91"/>
      <c r="AB76" s="92"/>
      <c r="AC76" s="91"/>
      <c r="AD76" s="92"/>
      <c r="AE76" s="96"/>
      <c r="AF76" s="105">
        <f t="shared" si="0"/>
        <v>0.12</v>
      </c>
    </row>
    <row r="77" spans="1:47" x14ac:dyDescent="0.45">
      <c r="J77" s="140"/>
    </row>
    <row r="78" spans="1:47" x14ac:dyDescent="0.45">
      <c r="J78" s="140"/>
    </row>
    <row r="79" spans="1:47" x14ac:dyDescent="0.45">
      <c r="A79" s="141"/>
      <c r="J79" s="140"/>
    </row>
    <row r="80" spans="1:47" x14ac:dyDescent="0.45">
      <c r="A80" s="141"/>
      <c r="J80" s="140"/>
    </row>
    <row r="81" spans="10:32" x14ac:dyDescent="0.45">
      <c r="J81" s="140"/>
      <c r="L81" s="6"/>
      <c r="AF81" s="6"/>
    </row>
    <row r="82" spans="10:32" x14ac:dyDescent="0.45">
      <c r="J82" s="140"/>
      <c r="L82" s="6"/>
      <c r="AF82" s="6"/>
    </row>
    <row r="83" spans="10:32" x14ac:dyDescent="0.45">
      <c r="J83" s="140"/>
      <c r="L83" s="6"/>
      <c r="AF83" s="6"/>
    </row>
    <row r="84" spans="10:32" x14ac:dyDescent="0.45">
      <c r="J84" s="140"/>
      <c r="L84" s="6"/>
      <c r="AF84" s="6"/>
    </row>
    <row r="85" spans="10:32" x14ac:dyDescent="0.45">
      <c r="J85" s="140"/>
      <c r="L85" s="6"/>
      <c r="AF85" s="6"/>
    </row>
    <row r="86" spans="10:32" x14ac:dyDescent="0.45">
      <c r="J86" s="140"/>
      <c r="L86" s="6"/>
      <c r="AF86" s="6"/>
    </row>
    <row r="87" spans="10:32" x14ac:dyDescent="0.45">
      <c r="J87" s="140"/>
      <c r="L87" s="6"/>
      <c r="AF87" s="6"/>
    </row>
    <row r="88" spans="10:32" x14ac:dyDescent="0.45">
      <c r="J88" s="140"/>
      <c r="L88" s="6"/>
      <c r="AF88" s="6"/>
    </row>
    <row r="89" spans="10:32" x14ac:dyDescent="0.45">
      <c r="J89" s="140"/>
      <c r="L89" s="6"/>
      <c r="AF89" s="6"/>
    </row>
    <row r="90" spans="10:32" x14ac:dyDescent="0.45">
      <c r="J90" s="140"/>
      <c r="L90" s="6"/>
      <c r="AF90" s="6"/>
    </row>
    <row r="91" spans="10:32" x14ac:dyDescent="0.45">
      <c r="J91" s="140"/>
      <c r="L91" s="6"/>
      <c r="AF91" s="6"/>
    </row>
    <row r="92" spans="10:32" x14ac:dyDescent="0.45">
      <c r="J92" s="140"/>
      <c r="L92" s="6"/>
      <c r="AF92" s="6"/>
    </row>
    <row r="93" spans="10:32" x14ac:dyDescent="0.45">
      <c r="J93" s="140"/>
      <c r="L93" s="6"/>
      <c r="AF93" s="6"/>
    </row>
    <row r="94" spans="10:32" x14ac:dyDescent="0.45">
      <c r="J94" s="140"/>
      <c r="L94" s="6"/>
      <c r="AF94" s="6"/>
    </row>
    <row r="95" spans="10:32" x14ac:dyDescent="0.45">
      <c r="J95" s="140"/>
      <c r="L95" s="6"/>
      <c r="AF95" s="6"/>
    </row>
    <row r="96" spans="10:32" x14ac:dyDescent="0.45">
      <c r="J96" s="140"/>
      <c r="L96" s="6"/>
      <c r="AF96" s="6"/>
    </row>
    <row r="97" spans="10:32" x14ac:dyDescent="0.45">
      <c r="J97" s="140"/>
      <c r="L97" s="6"/>
      <c r="AF97" s="6"/>
    </row>
    <row r="98" spans="10:32" x14ac:dyDescent="0.45">
      <c r="J98" s="140"/>
      <c r="L98" s="6"/>
      <c r="AF98" s="6"/>
    </row>
    <row r="99" spans="10:32" x14ac:dyDescent="0.45">
      <c r="J99" s="140"/>
      <c r="L99" s="6"/>
      <c r="AF99" s="6"/>
    </row>
    <row r="100" spans="10:32" x14ac:dyDescent="0.45">
      <c r="J100" s="140"/>
      <c r="L100" s="6"/>
      <c r="AF100" s="6"/>
    </row>
    <row r="101" spans="10:32" x14ac:dyDescent="0.45">
      <c r="J101" s="140"/>
      <c r="L101" s="6"/>
      <c r="AF101" s="6"/>
    </row>
    <row r="102" spans="10:32" x14ac:dyDescent="0.45">
      <c r="J102" s="140"/>
      <c r="L102" s="6"/>
      <c r="AF102" s="6"/>
    </row>
    <row r="103" spans="10:32" x14ac:dyDescent="0.45">
      <c r="J103" s="140"/>
      <c r="L103" s="6"/>
      <c r="AF103" s="6"/>
    </row>
    <row r="104" spans="10:32" x14ac:dyDescent="0.45">
      <c r="J104" s="140"/>
      <c r="L104" s="6"/>
      <c r="AF104" s="6"/>
    </row>
    <row r="105" spans="10:32" x14ac:dyDescent="0.45">
      <c r="J105" s="140"/>
      <c r="L105" s="6"/>
      <c r="AF105" s="6"/>
    </row>
    <row r="106" spans="10:32" x14ac:dyDescent="0.45">
      <c r="J106" s="140"/>
      <c r="L106" s="6"/>
      <c r="AF106" s="6"/>
    </row>
    <row r="107" spans="10:32" x14ac:dyDescent="0.45">
      <c r="J107" s="140"/>
      <c r="L107" s="6"/>
      <c r="AF107" s="6"/>
    </row>
    <row r="108" spans="10:32" x14ac:dyDescent="0.45">
      <c r="J108" s="140"/>
      <c r="L108" s="6"/>
      <c r="AF108" s="6"/>
    </row>
    <row r="109" spans="10:32" x14ac:dyDescent="0.45">
      <c r="J109" s="140"/>
      <c r="L109" s="6"/>
      <c r="AF109" s="6"/>
    </row>
    <row r="110" spans="10:32" x14ac:dyDescent="0.45">
      <c r="J110" s="140"/>
      <c r="L110" s="6"/>
      <c r="AF110" s="6"/>
    </row>
    <row r="111" spans="10:32" x14ac:dyDescent="0.45">
      <c r="J111" s="140"/>
      <c r="L111" s="6"/>
      <c r="AF111" s="6"/>
    </row>
    <row r="112" spans="10:32" x14ac:dyDescent="0.45">
      <c r="J112" s="140"/>
      <c r="L112" s="6"/>
      <c r="AF112" s="6"/>
    </row>
    <row r="113" spans="10:32" x14ac:dyDescent="0.45">
      <c r="J113" s="140"/>
      <c r="L113" s="6"/>
      <c r="AF113" s="6"/>
    </row>
    <row r="114" spans="10:32" x14ac:dyDescent="0.45">
      <c r="J114" s="140"/>
      <c r="L114" s="6"/>
      <c r="AF114" s="6"/>
    </row>
    <row r="115" spans="10:32" x14ac:dyDescent="0.45">
      <c r="J115" s="140"/>
      <c r="L115" s="6"/>
      <c r="AF115" s="6"/>
    </row>
    <row r="116" spans="10:32" x14ac:dyDescent="0.45">
      <c r="J116" s="140"/>
      <c r="L116" s="6"/>
      <c r="AF116" s="6"/>
    </row>
    <row r="117" spans="10:32" x14ac:dyDescent="0.45">
      <c r="J117" s="140"/>
      <c r="L117" s="6"/>
      <c r="AF117" s="6"/>
    </row>
    <row r="118" spans="10:32" x14ac:dyDescent="0.45">
      <c r="J118" s="140"/>
      <c r="L118" s="6"/>
      <c r="AF118" s="6"/>
    </row>
    <row r="119" spans="10:32" x14ac:dyDescent="0.45">
      <c r="J119" s="140"/>
      <c r="L119" s="6"/>
      <c r="AF119" s="6"/>
    </row>
    <row r="120" spans="10:32" x14ac:dyDescent="0.45">
      <c r="J120" s="140"/>
      <c r="L120" s="6"/>
      <c r="AF120" s="6"/>
    </row>
    <row r="121" spans="10:32" x14ac:dyDescent="0.45">
      <c r="J121" s="140"/>
      <c r="L121" s="6"/>
      <c r="AF121" s="6"/>
    </row>
    <row r="122" spans="10:32" x14ac:dyDescent="0.45">
      <c r="J122" s="140"/>
      <c r="L122" s="6"/>
      <c r="AF122" s="6"/>
    </row>
    <row r="123" spans="10:32" x14ac:dyDescent="0.45">
      <c r="J123" s="140"/>
      <c r="L123" s="6"/>
      <c r="AF123" s="6"/>
    </row>
    <row r="124" spans="10:32" x14ac:dyDescent="0.45">
      <c r="J124" s="140"/>
      <c r="L124" s="6"/>
      <c r="AF124" s="6"/>
    </row>
    <row r="125" spans="10:32" x14ac:dyDescent="0.45">
      <c r="J125" s="140"/>
      <c r="L125" s="6"/>
      <c r="AF125" s="6"/>
    </row>
    <row r="126" spans="10:32" x14ac:dyDescent="0.45">
      <c r="J126" s="140"/>
      <c r="L126" s="6"/>
      <c r="AF126" s="6"/>
    </row>
    <row r="127" spans="10:32" x14ac:dyDescent="0.45">
      <c r="J127" s="140"/>
      <c r="L127" s="6"/>
      <c r="AF127" s="6"/>
    </row>
    <row r="128" spans="10:32" x14ac:dyDescent="0.45">
      <c r="J128" s="140"/>
      <c r="L128" s="6"/>
      <c r="AF128" s="6"/>
    </row>
    <row r="129" spans="10:32" x14ac:dyDescent="0.45">
      <c r="J129" s="140"/>
      <c r="L129" s="6"/>
      <c r="AF129" s="6"/>
    </row>
    <row r="130" spans="10:32" x14ac:dyDescent="0.45">
      <c r="J130" s="140"/>
      <c r="L130" s="6"/>
      <c r="AF130" s="6"/>
    </row>
    <row r="131" spans="10:32" x14ac:dyDescent="0.45">
      <c r="J131" s="140"/>
      <c r="L131" s="6"/>
      <c r="AF131" s="6"/>
    </row>
    <row r="132" spans="10:32" x14ac:dyDescent="0.45">
      <c r="J132" s="140"/>
      <c r="L132" s="6"/>
      <c r="AF132" s="6"/>
    </row>
    <row r="133" spans="10:32" x14ac:dyDescent="0.45">
      <c r="J133" s="140"/>
      <c r="L133" s="6"/>
      <c r="AF133" s="6"/>
    </row>
    <row r="134" spans="10:32" x14ac:dyDescent="0.45">
      <c r="J134" s="140"/>
      <c r="L134" s="6"/>
      <c r="AF134" s="6"/>
    </row>
    <row r="135" spans="10:32" x14ac:dyDescent="0.45">
      <c r="J135" s="140"/>
      <c r="L135" s="6"/>
      <c r="AF135" s="6"/>
    </row>
    <row r="136" spans="10:32" x14ac:dyDescent="0.45">
      <c r="J136" s="140"/>
      <c r="L136" s="6"/>
      <c r="AF136" s="6"/>
    </row>
    <row r="137" spans="10:32" x14ac:dyDescent="0.45">
      <c r="J137" s="140"/>
      <c r="L137" s="6"/>
      <c r="AF137" s="6"/>
    </row>
    <row r="138" spans="10:32" x14ac:dyDescent="0.45">
      <c r="J138" s="140"/>
      <c r="L138" s="6"/>
      <c r="AF138" s="6"/>
    </row>
    <row r="139" spans="10:32" x14ac:dyDescent="0.45">
      <c r="J139" s="140"/>
      <c r="L139" s="6"/>
      <c r="AF139" s="6"/>
    </row>
    <row r="140" spans="10:32" x14ac:dyDescent="0.45">
      <c r="J140" s="140"/>
      <c r="L140" s="6"/>
      <c r="AF140" s="6"/>
    </row>
    <row r="141" spans="10:32" x14ac:dyDescent="0.45">
      <c r="J141" s="140"/>
      <c r="L141" s="6"/>
      <c r="AF141" s="6"/>
    </row>
    <row r="142" spans="10:32" x14ac:dyDescent="0.45">
      <c r="J142" s="140"/>
      <c r="L142" s="6"/>
      <c r="AF142" s="6"/>
    </row>
    <row r="143" spans="10:32" x14ac:dyDescent="0.45">
      <c r="J143" s="140"/>
      <c r="L143" s="6"/>
      <c r="AF143" s="6"/>
    </row>
    <row r="144" spans="10:32" x14ac:dyDescent="0.45">
      <c r="J144" s="140"/>
      <c r="L144" s="6"/>
      <c r="AF144" s="6"/>
    </row>
    <row r="145" spans="10:32" x14ac:dyDescent="0.45">
      <c r="J145" s="140"/>
      <c r="L145" s="6"/>
      <c r="AF145" s="6"/>
    </row>
    <row r="146" spans="10:32" x14ac:dyDescent="0.45">
      <c r="J146" s="140"/>
      <c r="L146" s="6"/>
      <c r="AF146" s="6"/>
    </row>
    <row r="147" spans="10:32" x14ac:dyDescent="0.45">
      <c r="J147" s="140"/>
      <c r="L147" s="6"/>
      <c r="AF147" s="6"/>
    </row>
    <row r="148" spans="10:32" x14ac:dyDescent="0.45">
      <c r="J148" s="140"/>
      <c r="L148" s="6"/>
      <c r="AF148" s="6"/>
    </row>
    <row r="149" spans="10:32" x14ac:dyDescent="0.45">
      <c r="J149" s="140"/>
      <c r="L149" s="6"/>
      <c r="AF149" s="6"/>
    </row>
    <row r="150" spans="10:32" x14ac:dyDescent="0.45">
      <c r="J150" s="140"/>
      <c r="L150" s="6"/>
      <c r="AF150" s="6"/>
    </row>
    <row r="151" spans="10:32" x14ac:dyDescent="0.45">
      <c r="J151" s="140"/>
      <c r="L151" s="6"/>
      <c r="AF151" s="6"/>
    </row>
    <row r="152" spans="10:32" x14ac:dyDescent="0.45">
      <c r="J152" s="140"/>
      <c r="L152" s="6"/>
      <c r="AF152" s="6"/>
    </row>
    <row r="153" spans="10:32" x14ac:dyDescent="0.45">
      <c r="J153" s="140"/>
      <c r="L153" s="6"/>
      <c r="AF153" s="6"/>
    </row>
    <row r="154" spans="10:32" x14ac:dyDescent="0.45">
      <c r="J154" s="140"/>
      <c r="L154" s="6"/>
      <c r="AF154" s="6"/>
    </row>
    <row r="155" spans="10:32" x14ac:dyDescent="0.45">
      <c r="J155" s="140"/>
      <c r="L155" s="6"/>
      <c r="AF155" s="6"/>
    </row>
    <row r="156" spans="10:32" x14ac:dyDescent="0.45">
      <c r="J156" s="140"/>
      <c r="L156" s="6"/>
      <c r="AF156" s="6"/>
    </row>
    <row r="157" spans="10:32" x14ac:dyDescent="0.45">
      <c r="J157" s="140"/>
      <c r="L157" s="6"/>
      <c r="AF157" s="6"/>
    </row>
    <row r="158" spans="10:32" x14ac:dyDescent="0.45">
      <c r="J158" s="140"/>
      <c r="L158" s="6"/>
      <c r="AF158" s="6"/>
    </row>
    <row r="159" spans="10:32" x14ac:dyDescent="0.45">
      <c r="J159" s="140"/>
      <c r="L159" s="6"/>
      <c r="AF159" s="6"/>
    </row>
    <row r="160" spans="10:32" x14ac:dyDescent="0.45">
      <c r="J160" s="140"/>
      <c r="L160" s="6"/>
      <c r="AF160" s="6"/>
    </row>
    <row r="161" spans="10:32" x14ac:dyDescent="0.45">
      <c r="J161" s="140"/>
      <c r="L161" s="6"/>
      <c r="AF161" s="6"/>
    </row>
    <row r="162" spans="10:32" x14ac:dyDescent="0.45">
      <c r="J162" s="140"/>
      <c r="L162" s="6"/>
      <c r="AF162" s="6"/>
    </row>
    <row r="163" spans="10:32" x14ac:dyDescent="0.45">
      <c r="J163" s="140"/>
      <c r="L163" s="6"/>
      <c r="AF163" s="6"/>
    </row>
    <row r="164" spans="10:32" x14ac:dyDescent="0.45">
      <c r="J164" s="140"/>
      <c r="L164" s="6"/>
      <c r="AF164" s="6"/>
    </row>
    <row r="165" spans="10:32" x14ac:dyDescent="0.45">
      <c r="J165" s="140"/>
      <c r="L165" s="6"/>
      <c r="AF165" s="6"/>
    </row>
    <row r="166" spans="10:32" x14ac:dyDescent="0.45">
      <c r="J166" s="140"/>
      <c r="L166" s="6"/>
      <c r="AF166" s="6"/>
    </row>
    <row r="167" spans="10:32" x14ac:dyDescent="0.45">
      <c r="J167" s="140"/>
      <c r="L167" s="6"/>
      <c r="AF167" s="6"/>
    </row>
    <row r="168" spans="10:32" x14ac:dyDescent="0.45">
      <c r="J168" s="140"/>
      <c r="L168" s="6"/>
      <c r="AF168" s="6"/>
    </row>
    <row r="169" spans="10:32" x14ac:dyDescent="0.45">
      <c r="J169" s="140"/>
      <c r="L169" s="6"/>
      <c r="AF169" s="6"/>
    </row>
    <row r="170" spans="10:32" x14ac:dyDescent="0.45">
      <c r="J170" s="140"/>
      <c r="L170" s="6"/>
      <c r="AF170" s="6"/>
    </row>
    <row r="171" spans="10:32" x14ac:dyDescent="0.45">
      <c r="J171" s="140"/>
      <c r="L171" s="6"/>
      <c r="AF171" s="6"/>
    </row>
    <row r="172" spans="10:32" x14ac:dyDescent="0.45">
      <c r="J172" s="140"/>
      <c r="L172" s="6"/>
      <c r="AF172" s="6"/>
    </row>
    <row r="173" spans="10:32" x14ac:dyDescent="0.45">
      <c r="J173" s="140"/>
      <c r="L173" s="6"/>
      <c r="AF173" s="6"/>
    </row>
    <row r="174" spans="10:32" x14ac:dyDescent="0.45">
      <c r="J174" s="140"/>
      <c r="L174" s="6"/>
      <c r="AF174" s="6"/>
    </row>
    <row r="175" spans="10:32" x14ac:dyDescent="0.45">
      <c r="J175" s="140"/>
      <c r="L175" s="6"/>
      <c r="AF175" s="6"/>
    </row>
    <row r="176" spans="10:32" x14ac:dyDescent="0.45">
      <c r="J176" s="140"/>
      <c r="L176" s="6"/>
      <c r="AF176" s="6"/>
    </row>
    <row r="177" spans="10:32" x14ac:dyDescent="0.45">
      <c r="J177" s="140"/>
      <c r="L177" s="6"/>
      <c r="AF177" s="6"/>
    </row>
    <row r="178" spans="10:32" x14ac:dyDescent="0.45">
      <c r="J178" s="140"/>
      <c r="L178" s="6"/>
      <c r="AF178" s="6"/>
    </row>
    <row r="179" spans="10:32" x14ac:dyDescent="0.45">
      <c r="J179" s="140"/>
      <c r="L179" s="6"/>
      <c r="AF179" s="6"/>
    </row>
    <row r="180" spans="10:32" x14ac:dyDescent="0.45">
      <c r="J180" s="140"/>
      <c r="L180" s="6"/>
      <c r="AF180" s="6"/>
    </row>
    <row r="181" spans="10:32" x14ac:dyDescent="0.45">
      <c r="J181" s="140"/>
      <c r="L181" s="6"/>
      <c r="AF181" s="6"/>
    </row>
    <row r="182" spans="10:32" x14ac:dyDescent="0.45">
      <c r="J182" s="140"/>
      <c r="L182" s="6"/>
      <c r="AF182" s="6"/>
    </row>
    <row r="183" spans="10:32" x14ac:dyDescent="0.45">
      <c r="J183" s="140"/>
      <c r="L183" s="6"/>
      <c r="AF183" s="6"/>
    </row>
    <row r="184" spans="10:32" x14ac:dyDescent="0.45">
      <c r="J184" s="140"/>
      <c r="L184" s="6"/>
      <c r="AF184" s="6"/>
    </row>
    <row r="185" spans="10:32" x14ac:dyDescent="0.45">
      <c r="J185" s="140"/>
      <c r="L185" s="6"/>
      <c r="AF185" s="6"/>
    </row>
    <row r="186" spans="10:32" x14ac:dyDescent="0.45">
      <c r="J186" s="140"/>
      <c r="L186" s="6"/>
      <c r="AF186" s="6"/>
    </row>
    <row r="187" spans="10:32" x14ac:dyDescent="0.45">
      <c r="J187" s="140"/>
      <c r="L187" s="6"/>
      <c r="AF187" s="6"/>
    </row>
    <row r="188" spans="10:32" x14ac:dyDescent="0.45">
      <c r="J188" s="140"/>
      <c r="L188" s="6"/>
      <c r="AF188" s="6"/>
    </row>
    <row r="189" spans="10:32" x14ac:dyDescent="0.45">
      <c r="J189" s="140"/>
      <c r="L189" s="6"/>
      <c r="AF189" s="6"/>
    </row>
    <row r="190" spans="10:32" x14ac:dyDescent="0.45">
      <c r="J190" s="140"/>
      <c r="L190" s="6"/>
      <c r="AF190" s="6"/>
    </row>
    <row r="191" spans="10:32" x14ac:dyDescent="0.45">
      <c r="J191" s="140"/>
      <c r="L191" s="6"/>
      <c r="AF191" s="6"/>
    </row>
    <row r="192" spans="10:32" x14ac:dyDescent="0.45">
      <c r="J192" s="140"/>
      <c r="L192" s="6"/>
      <c r="AF192" s="6"/>
    </row>
    <row r="193" spans="10:32" x14ac:dyDescent="0.45">
      <c r="J193" s="140"/>
      <c r="L193" s="6"/>
      <c r="AF193" s="6"/>
    </row>
    <row r="194" spans="10:32" x14ac:dyDescent="0.45">
      <c r="J194" s="140"/>
      <c r="L194" s="6"/>
      <c r="AF194" s="6"/>
    </row>
    <row r="195" spans="10:32" x14ac:dyDescent="0.45">
      <c r="J195" s="140"/>
      <c r="L195" s="6"/>
      <c r="AF195" s="6"/>
    </row>
    <row r="196" spans="10:32" x14ac:dyDescent="0.45">
      <c r="J196" s="140"/>
      <c r="L196" s="6"/>
      <c r="AF196" s="6"/>
    </row>
    <row r="197" spans="10:32" x14ac:dyDescent="0.45">
      <c r="J197" s="140"/>
      <c r="L197" s="6"/>
      <c r="AF197" s="6"/>
    </row>
    <row r="198" spans="10:32" x14ac:dyDescent="0.45">
      <c r="J198" s="140"/>
      <c r="L198" s="6"/>
      <c r="AF198" s="6"/>
    </row>
    <row r="199" spans="10:32" x14ac:dyDescent="0.45">
      <c r="J199" s="140"/>
      <c r="L199" s="6"/>
      <c r="AF199" s="6"/>
    </row>
    <row r="200" spans="10:32" x14ac:dyDescent="0.45">
      <c r="J200" s="140"/>
      <c r="L200" s="6"/>
      <c r="AF200" s="6"/>
    </row>
    <row r="201" spans="10:32" x14ac:dyDescent="0.45">
      <c r="J201" s="140"/>
      <c r="L201" s="6"/>
      <c r="AF201" s="6"/>
    </row>
    <row r="202" spans="10:32" x14ac:dyDescent="0.45">
      <c r="J202" s="140"/>
      <c r="L202" s="6"/>
      <c r="AF202" s="6"/>
    </row>
    <row r="203" spans="10:32" x14ac:dyDescent="0.45">
      <c r="J203" s="140"/>
      <c r="L203" s="6"/>
      <c r="AF203" s="6"/>
    </row>
    <row r="204" spans="10:32" x14ac:dyDescent="0.45">
      <c r="J204" s="140"/>
      <c r="L204" s="6"/>
      <c r="AF204" s="6"/>
    </row>
    <row r="205" spans="10:32" x14ac:dyDescent="0.45">
      <c r="J205" s="140"/>
      <c r="L205" s="6"/>
      <c r="AF205" s="6"/>
    </row>
    <row r="206" spans="10:32" x14ac:dyDescent="0.45">
      <c r="J206" s="140"/>
      <c r="L206" s="6"/>
      <c r="AF206" s="6"/>
    </row>
    <row r="207" spans="10:32" x14ac:dyDescent="0.45">
      <c r="J207" s="140"/>
      <c r="L207" s="6"/>
      <c r="AF207" s="6"/>
    </row>
    <row r="208" spans="10:32" x14ac:dyDescent="0.45">
      <c r="J208" s="140"/>
      <c r="L208" s="6"/>
      <c r="AF208" s="6"/>
    </row>
    <row r="209" spans="10:32" x14ac:dyDescent="0.45">
      <c r="J209" s="140"/>
      <c r="L209" s="6"/>
      <c r="AF209" s="6"/>
    </row>
    <row r="210" spans="10:32" x14ac:dyDescent="0.45">
      <c r="J210" s="140"/>
      <c r="L210" s="6"/>
      <c r="AF210" s="6"/>
    </row>
    <row r="211" spans="10:32" x14ac:dyDescent="0.45">
      <c r="J211" s="140"/>
      <c r="L211" s="6"/>
      <c r="AF211" s="6"/>
    </row>
    <row r="212" spans="10:32" x14ac:dyDescent="0.45">
      <c r="J212" s="140"/>
      <c r="L212" s="6"/>
      <c r="AF212" s="6"/>
    </row>
    <row r="213" spans="10:32" x14ac:dyDescent="0.45">
      <c r="J213" s="140"/>
      <c r="L213" s="6"/>
      <c r="AF213" s="6"/>
    </row>
    <row r="214" spans="10:32" x14ac:dyDescent="0.45">
      <c r="J214" s="140"/>
      <c r="L214" s="6"/>
      <c r="AF214" s="6"/>
    </row>
    <row r="215" spans="10:32" x14ac:dyDescent="0.45">
      <c r="J215" s="140"/>
      <c r="L215" s="6"/>
      <c r="AF215" s="6"/>
    </row>
    <row r="216" spans="10:32" x14ac:dyDescent="0.45">
      <c r="J216" s="140"/>
      <c r="L216" s="6"/>
      <c r="AF216" s="6"/>
    </row>
    <row r="217" spans="10:32" x14ac:dyDescent="0.45">
      <c r="J217" s="140"/>
      <c r="L217" s="6"/>
      <c r="AF217" s="6"/>
    </row>
    <row r="218" spans="10:32" x14ac:dyDescent="0.45">
      <c r="J218" s="140"/>
      <c r="L218" s="6"/>
      <c r="AF218" s="6"/>
    </row>
    <row r="219" spans="10:32" x14ac:dyDescent="0.45">
      <c r="J219" s="140"/>
      <c r="L219" s="6"/>
      <c r="AF219" s="6"/>
    </row>
    <row r="220" spans="10:32" x14ac:dyDescent="0.45">
      <c r="J220" s="140"/>
      <c r="L220" s="6"/>
      <c r="AF220" s="6"/>
    </row>
    <row r="221" spans="10:32" x14ac:dyDescent="0.45">
      <c r="J221" s="140"/>
      <c r="L221" s="6"/>
      <c r="AF221" s="6"/>
    </row>
    <row r="222" spans="10:32" x14ac:dyDescent="0.45">
      <c r="J222" s="140"/>
      <c r="L222" s="6"/>
      <c r="AF222" s="6"/>
    </row>
    <row r="223" spans="10:32" x14ac:dyDescent="0.45">
      <c r="J223" s="140"/>
      <c r="L223" s="6"/>
      <c r="AF223" s="6"/>
    </row>
    <row r="224" spans="10:32" x14ac:dyDescent="0.45">
      <c r="J224" s="140"/>
      <c r="L224" s="6"/>
      <c r="AF224" s="6"/>
    </row>
    <row r="225" spans="10:32" x14ac:dyDescent="0.45">
      <c r="J225" s="140"/>
      <c r="L225" s="6"/>
      <c r="AF225" s="6"/>
    </row>
    <row r="226" spans="10:32" x14ac:dyDescent="0.45">
      <c r="J226" s="140"/>
      <c r="L226" s="6"/>
      <c r="AF226" s="6"/>
    </row>
    <row r="227" spans="10:32" x14ac:dyDescent="0.45">
      <c r="J227" s="140"/>
      <c r="L227" s="6"/>
      <c r="AF227" s="6"/>
    </row>
    <row r="228" spans="10:32" x14ac:dyDescent="0.45">
      <c r="J228" s="140"/>
      <c r="L228" s="6"/>
      <c r="AF228" s="6"/>
    </row>
    <row r="229" spans="10:32" x14ac:dyDescent="0.45">
      <c r="J229" s="140"/>
      <c r="L229" s="6"/>
      <c r="AF229" s="6"/>
    </row>
    <row r="230" spans="10:32" x14ac:dyDescent="0.45">
      <c r="J230" s="140"/>
      <c r="L230" s="6"/>
      <c r="AF230" s="6"/>
    </row>
    <row r="231" spans="10:32" x14ac:dyDescent="0.45">
      <c r="J231" s="140"/>
      <c r="L231" s="6"/>
      <c r="AF231" s="6"/>
    </row>
    <row r="232" spans="10:32" x14ac:dyDescent="0.45">
      <c r="J232" s="140"/>
      <c r="L232" s="6"/>
      <c r="AF232" s="6"/>
    </row>
    <row r="233" spans="10:32" x14ac:dyDescent="0.45">
      <c r="J233" s="140"/>
      <c r="L233" s="6"/>
      <c r="AF233" s="6"/>
    </row>
    <row r="234" spans="10:32" x14ac:dyDescent="0.45">
      <c r="J234" s="140"/>
      <c r="L234" s="6"/>
      <c r="AF234" s="6"/>
    </row>
    <row r="235" spans="10:32" x14ac:dyDescent="0.45">
      <c r="J235" s="140"/>
      <c r="L235" s="6"/>
      <c r="AF235" s="6"/>
    </row>
    <row r="236" spans="10:32" x14ac:dyDescent="0.45">
      <c r="J236" s="140"/>
      <c r="L236" s="6"/>
      <c r="AF236" s="6"/>
    </row>
    <row r="237" spans="10:32" x14ac:dyDescent="0.45">
      <c r="J237" s="140"/>
      <c r="L237" s="6"/>
      <c r="AF237" s="6"/>
    </row>
    <row r="238" spans="10:32" x14ac:dyDescent="0.45">
      <c r="J238" s="140"/>
      <c r="L238" s="6"/>
      <c r="AF238" s="6"/>
    </row>
    <row r="239" spans="10:32" x14ac:dyDescent="0.45">
      <c r="J239" s="140"/>
      <c r="L239" s="6"/>
      <c r="AF239" s="6"/>
    </row>
    <row r="240" spans="10:32" x14ac:dyDescent="0.45">
      <c r="J240" s="140"/>
      <c r="L240" s="6"/>
      <c r="AF240" s="6"/>
    </row>
    <row r="241" spans="10:32" x14ac:dyDescent="0.45">
      <c r="J241" s="140"/>
      <c r="L241" s="6"/>
      <c r="AF241" s="6"/>
    </row>
    <row r="242" spans="10:32" x14ac:dyDescent="0.45">
      <c r="J242" s="140"/>
      <c r="L242" s="6"/>
      <c r="AF242" s="6"/>
    </row>
    <row r="243" spans="10:32" x14ac:dyDescent="0.45">
      <c r="J243" s="140"/>
      <c r="L243" s="6"/>
      <c r="AF243" s="6"/>
    </row>
    <row r="244" spans="10:32" x14ac:dyDescent="0.45">
      <c r="J244" s="140"/>
      <c r="L244" s="6"/>
      <c r="AF244" s="6"/>
    </row>
    <row r="245" spans="10:32" x14ac:dyDescent="0.45">
      <c r="J245" s="140"/>
      <c r="L245" s="6"/>
      <c r="AF245" s="6"/>
    </row>
    <row r="246" spans="10:32" x14ac:dyDescent="0.45">
      <c r="J246" s="140"/>
      <c r="L246" s="6"/>
      <c r="AF246" s="6"/>
    </row>
    <row r="247" spans="10:32" x14ac:dyDescent="0.45">
      <c r="J247" s="140"/>
      <c r="L247" s="6"/>
      <c r="AF247" s="6"/>
    </row>
    <row r="248" spans="10:32" x14ac:dyDescent="0.45">
      <c r="J248" s="140"/>
      <c r="L248" s="6"/>
      <c r="AF248" s="6"/>
    </row>
    <row r="249" spans="10:32" x14ac:dyDescent="0.45">
      <c r="J249" s="140"/>
      <c r="L249" s="6"/>
      <c r="AF249" s="6"/>
    </row>
    <row r="250" spans="10:32" x14ac:dyDescent="0.45">
      <c r="J250" s="140"/>
      <c r="L250" s="6"/>
      <c r="AF250" s="6"/>
    </row>
    <row r="251" spans="10:32" x14ac:dyDescent="0.45">
      <c r="J251" s="140"/>
      <c r="L251" s="6"/>
      <c r="AF251" s="6"/>
    </row>
    <row r="252" spans="10:32" x14ac:dyDescent="0.45">
      <c r="J252" s="140"/>
      <c r="L252" s="6"/>
      <c r="AF252" s="6"/>
    </row>
    <row r="253" spans="10:32" x14ac:dyDescent="0.45">
      <c r="J253" s="140"/>
      <c r="L253" s="6"/>
      <c r="AF253" s="6"/>
    </row>
    <row r="254" spans="10:32" x14ac:dyDescent="0.45">
      <c r="J254" s="140"/>
      <c r="L254" s="6"/>
      <c r="AF254" s="6"/>
    </row>
    <row r="255" spans="10:32" x14ac:dyDescent="0.45">
      <c r="J255" s="140"/>
      <c r="L255" s="6"/>
      <c r="AF255" s="6"/>
    </row>
    <row r="256" spans="10:32" x14ac:dyDescent="0.45">
      <c r="J256" s="140"/>
      <c r="L256" s="6"/>
      <c r="AF256" s="6"/>
    </row>
    <row r="257" spans="10:32" x14ac:dyDescent="0.45">
      <c r="J257" s="140"/>
      <c r="L257" s="6"/>
      <c r="AF257" s="6"/>
    </row>
    <row r="258" spans="10:32" x14ac:dyDescent="0.45">
      <c r="J258" s="140"/>
      <c r="L258" s="6"/>
      <c r="AF258" s="6"/>
    </row>
    <row r="259" spans="10:32" x14ac:dyDescent="0.45">
      <c r="J259" s="140"/>
      <c r="L259" s="6"/>
      <c r="AF259" s="6"/>
    </row>
    <row r="260" spans="10:32" x14ac:dyDescent="0.45">
      <c r="J260" s="140"/>
      <c r="L260" s="6"/>
      <c r="AF260" s="6"/>
    </row>
    <row r="261" spans="10:32" x14ac:dyDescent="0.45">
      <c r="J261" s="140"/>
      <c r="L261" s="6"/>
      <c r="AF261" s="6"/>
    </row>
    <row r="262" spans="10:32" x14ac:dyDescent="0.45">
      <c r="J262" s="140"/>
      <c r="L262" s="6"/>
      <c r="AF262" s="6"/>
    </row>
    <row r="263" spans="10:32" x14ac:dyDescent="0.45">
      <c r="J263" s="140"/>
      <c r="L263" s="6"/>
      <c r="AF263" s="6"/>
    </row>
    <row r="264" spans="10:32" x14ac:dyDescent="0.45">
      <c r="J264" s="140"/>
      <c r="L264" s="6"/>
      <c r="AF264" s="6"/>
    </row>
    <row r="265" spans="10:32" x14ac:dyDescent="0.45">
      <c r="J265" s="140"/>
      <c r="L265" s="6"/>
      <c r="AF265" s="6"/>
    </row>
    <row r="266" spans="10:32" x14ac:dyDescent="0.45">
      <c r="J266" s="140"/>
      <c r="L266" s="6"/>
      <c r="AF266" s="6"/>
    </row>
    <row r="267" spans="10:32" x14ac:dyDescent="0.45">
      <c r="J267" s="140"/>
      <c r="L267" s="6"/>
      <c r="AF267" s="6"/>
    </row>
    <row r="268" spans="10:32" x14ac:dyDescent="0.45">
      <c r="J268" s="140"/>
      <c r="L268" s="6"/>
      <c r="AF268" s="6"/>
    </row>
    <row r="269" spans="10:32" x14ac:dyDescent="0.45">
      <c r="J269" s="140"/>
      <c r="L269" s="6"/>
      <c r="AF269" s="6"/>
    </row>
    <row r="270" spans="10:32" x14ac:dyDescent="0.45">
      <c r="J270" s="140"/>
      <c r="L270" s="6"/>
      <c r="AF270" s="6"/>
    </row>
    <row r="271" spans="10:32" x14ac:dyDescent="0.45">
      <c r="J271" s="140"/>
      <c r="L271" s="6"/>
      <c r="AF271" s="6"/>
    </row>
    <row r="272" spans="10:32" x14ac:dyDescent="0.45">
      <c r="J272" s="140"/>
      <c r="L272" s="6"/>
      <c r="AF272" s="6"/>
    </row>
    <row r="273" spans="10:32" x14ac:dyDescent="0.45">
      <c r="J273" s="140"/>
      <c r="L273" s="6"/>
      <c r="AF273" s="6"/>
    </row>
    <row r="274" spans="10:32" x14ac:dyDescent="0.45">
      <c r="J274" s="140"/>
      <c r="L274" s="6"/>
      <c r="AF274" s="6"/>
    </row>
    <row r="275" spans="10:32" x14ac:dyDescent="0.45">
      <c r="J275" s="140"/>
      <c r="L275" s="6"/>
      <c r="AF275" s="6"/>
    </row>
    <row r="276" spans="10:32" x14ac:dyDescent="0.45">
      <c r="J276" s="140"/>
      <c r="L276" s="6"/>
      <c r="AF276" s="6"/>
    </row>
    <row r="277" spans="10:32" x14ac:dyDescent="0.45">
      <c r="J277" s="140"/>
      <c r="L277" s="6"/>
      <c r="AF277" s="6"/>
    </row>
    <row r="278" spans="10:32" x14ac:dyDescent="0.45">
      <c r="J278" s="140"/>
      <c r="L278" s="6"/>
      <c r="AF278" s="6"/>
    </row>
    <row r="279" spans="10:32" x14ac:dyDescent="0.45">
      <c r="J279" s="140"/>
      <c r="L279" s="6"/>
      <c r="AF279" s="6"/>
    </row>
    <row r="280" spans="10:32" x14ac:dyDescent="0.45">
      <c r="J280" s="140"/>
      <c r="L280" s="6"/>
      <c r="AF280" s="6"/>
    </row>
    <row r="281" spans="10:32" x14ac:dyDescent="0.45">
      <c r="J281" s="140"/>
      <c r="L281" s="6"/>
      <c r="AF281" s="6"/>
    </row>
    <row r="282" spans="10:32" x14ac:dyDescent="0.45">
      <c r="J282" s="140"/>
      <c r="L282" s="6"/>
      <c r="AF282" s="6"/>
    </row>
    <row r="283" spans="10:32" x14ac:dyDescent="0.45">
      <c r="J283" s="140"/>
      <c r="L283" s="6"/>
      <c r="AF283" s="6"/>
    </row>
    <row r="284" spans="10:32" x14ac:dyDescent="0.45">
      <c r="J284" s="140"/>
      <c r="L284" s="6"/>
      <c r="AF284" s="6"/>
    </row>
    <row r="285" spans="10:32" x14ac:dyDescent="0.45">
      <c r="J285" s="140"/>
      <c r="L285" s="6"/>
      <c r="AF285" s="6"/>
    </row>
    <row r="286" spans="10:32" x14ac:dyDescent="0.45">
      <c r="J286" s="140"/>
      <c r="L286" s="6"/>
      <c r="AF286" s="6"/>
    </row>
    <row r="287" spans="10:32" x14ac:dyDescent="0.45">
      <c r="J287" s="140"/>
      <c r="L287" s="6"/>
      <c r="AF287" s="6"/>
    </row>
    <row r="288" spans="10:32" x14ac:dyDescent="0.45">
      <c r="J288" s="140"/>
      <c r="L288" s="6"/>
      <c r="AF288" s="6"/>
    </row>
    <row r="289" spans="10:32" x14ac:dyDescent="0.45">
      <c r="J289" s="140"/>
      <c r="L289" s="6"/>
      <c r="AF289" s="6"/>
    </row>
    <row r="290" spans="10:32" x14ac:dyDescent="0.45">
      <c r="J290" s="140"/>
      <c r="L290" s="6"/>
      <c r="AF290" s="6"/>
    </row>
    <row r="291" spans="10:32" x14ac:dyDescent="0.45">
      <c r="J291" s="140"/>
      <c r="L291" s="6"/>
      <c r="AF291" s="6"/>
    </row>
    <row r="292" spans="10:32" x14ac:dyDescent="0.45">
      <c r="J292" s="140"/>
      <c r="L292" s="6"/>
      <c r="AF292" s="6"/>
    </row>
    <row r="293" spans="10:32" x14ac:dyDescent="0.45">
      <c r="J293" s="140"/>
      <c r="L293" s="6"/>
      <c r="AF293" s="6"/>
    </row>
    <row r="294" spans="10:32" x14ac:dyDescent="0.45">
      <c r="J294" s="140"/>
      <c r="L294" s="6"/>
      <c r="AF294" s="6"/>
    </row>
    <row r="295" spans="10:32" x14ac:dyDescent="0.45">
      <c r="J295" s="140"/>
      <c r="L295" s="6"/>
      <c r="AF295" s="6"/>
    </row>
    <row r="296" spans="10:32" x14ac:dyDescent="0.45">
      <c r="J296" s="140"/>
      <c r="L296" s="6"/>
      <c r="AF296" s="6"/>
    </row>
    <row r="297" spans="10:32" x14ac:dyDescent="0.45">
      <c r="J297" s="140"/>
      <c r="L297" s="6"/>
      <c r="AF297" s="6"/>
    </row>
    <row r="298" spans="10:32" x14ac:dyDescent="0.45">
      <c r="J298" s="140"/>
      <c r="L298" s="6"/>
      <c r="AF298" s="6"/>
    </row>
    <row r="299" spans="10:32" x14ac:dyDescent="0.45">
      <c r="J299" s="140"/>
      <c r="L299" s="6"/>
      <c r="AF299" s="6"/>
    </row>
    <row r="300" spans="10:32" x14ac:dyDescent="0.45">
      <c r="J300" s="140"/>
      <c r="L300" s="6"/>
      <c r="AF300" s="6"/>
    </row>
    <row r="301" spans="10:32" x14ac:dyDescent="0.45">
      <c r="J301" s="140"/>
      <c r="L301" s="6"/>
      <c r="AF301" s="6"/>
    </row>
    <row r="302" spans="10:32" x14ac:dyDescent="0.45">
      <c r="J302" s="140"/>
      <c r="L302" s="6"/>
      <c r="AF302" s="6"/>
    </row>
    <row r="303" spans="10:32" x14ac:dyDescent="0.45">
      <c r="J303" s="140"/>
      <c r="L303" s="6"/>
      <c r="AF303" s="6"/>
    </row>
    <row r="304" spans="10:32" x14ac:dyDescent="0.45">
      <c r="J304" s="140"/>
      <c r="L304" s="6"/>
      <c r="AF304" s="6"/>
    </row>
    <row r="305" spans="10:32" x14ac:dyDescent="0.45">
      <c r="J305" s="140"/>
      <c r="L305" s="6"/>
      <c r="AF305" s="6"/>
    </row>
    <row r="306" spans="10:32" x14ac:dyDescent="0.45">
      <c r="J306" s="140"/>
      <c r="L306" s="6"/>
      <c r="AF306" s="6"/>
    </row>
    <row r="307" spans="10:32" x14ac:dyDescent="0.45">
      <c r="J307" s="140"/>
      <c r="L307" s="6"/>
      <c r="AF307" s="6"/>
    </row>
    <row r="308" spans="10:32" x14ac:dyDescent="0.45">
      <c r="J308" s="140"/>
      <c r="L308" s="6"/>
      <c r="AF308" s="6"/>
    </row>
    <row r="309" spans="10:32" x14ac:dyDescent="0.45">
      <c r="J309" s="140"/>
      <c r="L309" s="6"/>
      <c r="AF309" s="6"/>
    </row>
    <row r="310" spans="10:32" x14ac:dyDescent="0.45">
      <c r="J310" s="140"/>
      <c r="L310" s="6"/>
      <c r="AF310" s="6"/>
    </row>
    <row r="311" spans="10:32" x14ac:dyDescent="0.45">
      <c r="J311" s="140"/>
      <c r="L311" s="6"/>
      <c r="AF311" s="6"/>
    </row>
    <row r="312" spans="10:32" x14ac:dyDescent="0.45">
      <c r="J312" s="140"/>
      <c r="L312" s="6"/>
      <c r="AF312" s="6"/>
    </row>
    <row r="313" spans="10:32" x14ac:dyDescent="0.45">
      <c r="J313" s="140"/>
      <c r="L313" s="6"/>
      <c r="AF313" s="6"/>
    </row>
    <row r="314" spans="10:32" x14ac:dyDescent="0.45">
      <c r="J314" s="140"/>
      <c r="L314" s="6"/>
      <c r="AF314" s="6"/>
    </row>
    <row r="315" spans="10:32" x14ac:dyDescent="0.45">
      <c r="J315" s="140"/>
      <c r="L315" s="6"/>
      <c r="AF315" s="6"/>
    </row>
    <row r="316" spans="10:32" x14ac:dyDescent="0.45">
      <c r="J316" s="140"/>
      <c r="L316" s="6"/>
      <c r="AF316" s="6"/>
    </row>
    <row r="317" spans="10:32" x14ac:dyDescent="0.45">
      <c r="J317" s="140"/>
      <c r="L317" s="6"/>
      <c r="AF317" s="6"/>
    </row>
    <row r="318" spans="10:32" x14ac:dyDescent="0.45">
      <c r="J318" s="140"/>
      <c r="L318" s="6"/>
      <c r="AF318" s="6"/>
    </row>
    <row r="319" spans="10:32" x14ac:dyDescent="0.45">
      <c r="J319" s="140"/>
      <c r="L319" s="6"/>
      <c r="AF319" s="6"/>
    </row>
    <row r="320" spans="10:32" x14ac:dyDescent="0.45">
      <c r="J320" s="140"/>
      <c r="L320" s="6"/>
      <c r="AF320" s="6"/>
    </row>
    <row r="321" spans="10:32" x14ac:dyDescent="0.45">
      <c r="J321" s="140"/>
      <c r="L321" s="6"/>
      <c r="AF321" s="6"/>
    </row>
    <row r="322" spans="10:32" x14ac:dyDescent="0.45">
      <c r="J322" s="140"/>
      <c r="L322" s="6"/>
      <c r="AF322" s="6"/>
    </row>
    <row r="323" spans="10:32" x14ac:dyDescent="0.45">
      <c r="J323" s="140"/>
      <c r="L323" s="6"/>
      <c r="AF323" s="6"/>
    </row>
    <row r="324" spans="10:32" x14ac:dyDescent="0.45">
      <c r="J324" s="140"/>
      <c r="L324" s="6"/>
      <c r="AF324" s="6"/>
    </row>
    <row r="325" spans="10:32" x14ac:dyDescent="0.45">
      <c r="J325" s="140"/>
      <c r="L325" s="6"/>
      <c r="AF325" s="6"/>
    </row>
    <row r="326" spans="10:32" x14ac:dyDescent="0.45">
      <c r="J326" s="140"/>
      <c r="L326" s="6"/>
      <c r="AF326" s="6"/>
    </row>
    <row r="327" spans="10:32" x14ac:dyDescent="0.45">
      <c r="J327" s="140"/>
      <c r="L327" s="6"/>
      <c r="AF327" s="6"/>
    </row>
    <row r="328" spans="10:32" x14ac:dyDescent="0.45">
      <c r="J328" s="140"/>
      <c r="L328" s="6"/>
      <c r="AF328" s="6"/>
    </row>
    <row r="329" spans="10:32" x14ac:dyDescent="0.45">
      <c r="J329" s="140"/>
      <c r="L329" s="6"/>
      <c r="AF329" s="6"/>
    </row>
    <row r="330" spans="10:32" x14ac:dyDescent="0.45">
      <c r="J330" s="140"/>
      <c r="L330" s="6"/>
      <c r="AF330" s="6"/>
    </row>
    <row r="331" spans="10:32" x14ac:dyDescent="0.45">
      <c r="J331" s="140"/>
      <c r="L331" s="6"/>
      <c r="AF331" s="6"/>
    </row>
    <row r="332" spans="10:32" x14ac:dyDescent="0.45">
      <c r="J332" s="140"/>
      <c r="L332" s="6"/>
      <c r="AF332" s="6"/>
    </row>
    <row r="333" spans="10:32" x14ac:dyDescent="0.45">
      <c r="J333" s="140"/>
      <c r="L333" s="6"/>
      <c r="AF333" s="6"/>
    </row>
    <row r="334" spans="10:32" x14ac:dyDescent="0.45">
      <c r="J334" s="140"/>
      <c r="L334" s="6"/>
      <c r="AF334" s="6"/>
    </row>
    <row r="335" spans="10:32" x14ac:dyDescent="0.45">
      <c r="J335" s="140"/>
      <c r="L335" s="6"/>
      <c r="AF335" s="6"/>
    </row>
    <row r="336" spans="10:32" x14ac:dyDescent="0.45">
      <c r="J336" s="140"/>
      <c r="L336" s="6"/>
      <c r="AF336" s="6"/>
    </row>
    <row r="337" spans="10:32" x14ac:dyDescent="0.45">
      <c r="J337" s="140"/>
      <c r="L337" s="6"/>
      <c r="AF337" s="6"/>
    </row>
    <row r="338" spans="10:32" x14ac:dyDescent="0.45">
      <c r="J338" s="140"/>
      <c r="L338" s="6"/>
      <c r="AF338" s="6"/>
    </row>
    <row r="339" spans="10:32" x14ac:dyDescent="0.45">
      <c r="J339" s="140"/>
      <c r="L339" s="6"/>
      <c r="AF339" s="6"/>
    </row>
    <row r="340" spans="10:32" x14ac:dyDescent="0.45">
      <c r="J340" s="140"/>
      <c r="L340" s="6"/>
      <c r="AF340" s="6"/>
    </row>
    <row r="341" spans="10:32" x14ac:dyDescent="0.45">
      <c r="J341" s="140"/>
      <c r="L341" s="6"/>
      <c r="AF341" s="6"/>
    </row>
    <row r="342" spans="10:32" x14ac:dyDescent="0.45">
      <c r="J342" s="140"/>
      <c r="L342" s="6"/>
      <c r="AF342" s="6"/>
    </row>
    <row r="343" spans="10:32" x14ac:dyDescent="0.45">
      <c r="J343" s="140"/>
      <c r="L343" s="6"/>
      <c r="AF343" s="6"/>
    </row>
    <row r="344" spans="10:32" x14ac:dyDescent="0.45">
      <c r="J344" s="140"/>
      <c r="L344" s="6"/>
      <c r="AF344" s="6"/>
    </row>
    <row r="345" spans="10:32" x14ac:dyDescent="0.45">
      <c r="J345" s="140"/>
      <c r="L345" s="6"/>
      <c r="AF345" s="6"/>
    </row>
    <row r="346" spans="10:32" x14ac:dyDescent="0.45">
      <c r="J346" s="140"/>
      <c r="L346" s="6"/>
      <c r="AF346" s="6"/>
    </row>
    <row r="347" spans="10:32" x14ac:dyDescent="0.45">
      <c r="J347" s="140"/>
      <c r="L347" s="6"/>
      <c r="AF347" s="6"/>
    </row>
    <row r="348" spans="10:32" x14ac:dyDescent="0.45">
      <c r="J348" s="140"/>
      <c r="L348" s="6"/>
      <c r="AF348" s="6"/>
    </row>
    <row r="349" spans="10:32" x14ac:dyDescent="0.45">
      <c r="J349" s="140"/>
      <c r="L349" s="6"/>
      <c r="AF349" s="6"/>
    </row>
    <row r="350" spans="10:32" x14ac:dyDescent="0.45">
      <c r="J350" s="140"/>
      <c r="L350" s="6"/>
      <c r="AF350" s="6"/>
    </row>
    <row r="351" spans="10:32" x14ac:dyDescent="0.45">
      <c r="J351" s="140"/>
      <c r="L351" s="6"/>
      <c r="AF351" s="6"/>
    </row>
    <row r="352" spans="10:32" x14ac:dyDescent="0.45">
      <c r="J352" s="140"/>
      <c r="L352" s="6"/>
      <c r="AF352" s="6"/>
    </row>
    <row r="353" spans="10:32" x14ac:dyDescent="0.45">
      <c r="J353" s="140"/>
      <c r="L353" s="6"/>
      <c r="AF353" s="6"/>
    </row>
    <row r="354" spans="10:32" x14ac:dyDescent="0.45">
      <c r="J354" s="140"/>
      <c r="L354" s="6"/>
      <c r="AF354" s="6"/>
    </row>
    <row r="355" spans="10:32" x14ac:dyDescent="0.45">
      <c r="J355" s="140"/>
      <c r="L355" s="6"/>
      <c r="AF355" s="6"/>
    </row>
    <row r="356" spans="10:32" x14ac:dyDescent="0.45">
      <c r="J356" s="140"/>
      <c r="L356" s="6"/>
      <c r="AF356" s="6"/>
    </row>
    <row r="357" spans="10:32" x14ac:dyDescent="0.45">
      <c r="J357" s="140"/>
      <c r="L357" s="6"/>
      <c r="AF357" s="6"/>
    </row>
    <row r="358" spans="10:32" x14ac:dyDescent="0.45">
      <c r="J358" s="140"/>
      <c r="L358" s="6"/>
      <c r="AF358" s="6"/>
    </row>
    <row r="359" spans="10:32" x14ac:dyDescent="0.45">
      <c r="J359" s="140"/>
      <c r="L359" s="6"/>
      <c r="AF359" s="6"/>
    </row>
    <row r="360" spans="10:32" x14ac:dyDescent="0.45">
      <c r="J360" s="140"/>
      <c r="L360" s="6"/>
      <c r="AF360" s="6"/>
    </row>
    <row r="361" spans="10:32" x14ac:dyDescent="0.45">
      <c r="J361" s="140"/>
      <c r="L361" s="6"/>
      <c r="AF361" s="6"/>
    </row>
    <row r="362" spans="10:32" x14ac:dyDescent="0.45">
      <c r="J362" s="140"/>
      <c r="L362" s="6"/>
      <c r="AF362" s="6"/>
    </row>
    <row r="363" spans="10:32" x14ac:dyDescent="0.45">
      <c r="J363" s="140"/>
      <c r="L363" s="6"/>
      <c r="AF363" s="6"/>
    </row>
    <row r="364" spans="10:32" x14ac:dyDescent="0.45">
      <c r="J364" s="140"/>
      <c r="L364" s="6"/>
      <c r="AF364" s="6"/>
    </row>
    <row r="365" spans="10:32" x14ac:dyDescent="0.45">
      <c r="J365" s="140"/>
      <c r="L365" s="6"/>
      <c r="AF365" s="6"/>
    </row>
    <row r="366" spans="10:32" x14ac:dyDescent="0.45">
      <c r="J366" s="140"/>
      <c r="L366" s="6"/>
      <c r="AF366" s="6"/>
    </row>
    <row r="367" spans="10:32" x14ac:dyDescent="0.45">
      <c r="J367" s="140"/>
      <c r="L367" s="6"/>
      <c r="AF367" s="6"/>
    </row>
    <row r="368" spans="10:32" x14ac:dyDescent="0.45">
      <c r="J368" s="140"/>
      <c r="L368" s="6"/>
      <c r="AF368" s="6"/>
    </row>
    <row r="369" spans="10:32" x14ac:dyDescent="0.45">
      <c r="J369" s="140"/>
      <c r="L369" s="6"/>
      <c r="AF369" s="6"/>
    </row>
    <row r="370" spans="10:32" x14ac:dyDescent="0.45">
      <c r="J370" s="140"/>
      <c r="L370" s="6"/>
      <c r="AF370" s="6"/>
    </row>
    <row r="371" spans="10:32" x14ac:dyDescent="0.45">
      <c r="J371" s="140"/>
      <c r="L371" s="6"/>
      <c r="AF371" s="6"/>
    </row>
    <row r="372" spans="10:32" x14ac:dyDescent="0.45">
      <c r="J372" s="140"/>
      <c r="L372" s="6"/>
      <c r="AF372" s="6"/>
    </row>
    <row r="373" spans="10:32" x14ac:dyDescent="0.45">
      <c r="J373" s="140"/>
      <c r="L373" s="6"/>
      <c r="AF373" s="6"/>
    </row>
    <row r="374" spans="10:32" x14ac:dyDescent="0.45">
      <c r="J374" s="140"/>
      <c r="L374" s="6"/>
      <c r="AF374" s="6"/>
    </row>
    <row r="375" spans="10:32" x14ac:dyDescent="0.45">
      <c r="J375" s="140"/>
      <c r="L375" s="6"/>
      <c r="AF375" s="6"/>
    </row>
    <row r="376" spans="10:32" x14ac:dyDescent="0.45">
      <c r="J376" s="140"/>
      <c r="L376" s="6"/>
      <c r="AF376" s="6"/>
    </row>
    <row r="377" spans="10:32" x14ac:dyDescent="0.45">
      <c r="J377" s="140"/>
      <c r="L377" s="6"/>
      <c r="AF377" s="6"/>
    </row>
    <row r="378" spans="10:32" x14ac:dyDescent="0.45">
      <c r="J378" s="140"/>
      <c r="L378" s="6"/>
      <c r="AF378" s="6"/>
    </row>
    <row r="379" spans="10:32" x14ac:dyDescent="0.45">
      <c r="J379" s="140"/>
      <c r="L379" s="6"/>
      <c r="AF379" s="6"/>
    </row>
    <row r="380" spans="10:32" x14ac:dyDescent="0.45">
      <c r="J380" s="140"/>
      <c r="L380" s="6"/>
      <c r="AF380" s="6"/>
    </row>
    <row r="381" spans="10:32" x14ac:dyDescent="0.45">
      <c r="J381" s="140"/>
      <c r="L381" s="6"/>
      <c r="AF381" s="6"/>
    </row>
    <row r="382" spans="10:32" x14ac:dyDescent="0.45">
      <c r="J382" s="140"/>
      <c r="L382" s="6"/>
      <c r="AF382" s="6"/>
    </row>
    <row r="383" spans="10:32" x14ac:dyDescent="0.45">
      <c r="J383" s="140"/>
      <c r="L383" s="6"/>
      <c r="AF383" s="6"/>
    </row>
    <row r="384" spans="10:32" x14ac:dyDescent="0.45">
      <c r="J384" s="140"/>
      <c r="L384" s="6"/>
      <c r="AF384" s="6"/>
    </row>
    <row r="385" spans="10:32" x14ac:dyDescent="0.45">
      <c r="J385" s="140"/>
      <c r="L385" s="6"/>
      <c r="AF385" s="6"/>
    </row>
    <row r="386" spans="10:32" x14ac:dyDescent="0.45">
      <c r="J386" s="140"/>
      <c r="L386" s="6"/>
      <c r="AF386" s="6"/>
    </row>
    <row r="387" spans="10:32" x14ac:dyDescent="0.45">
      <c r="J387" s="140"/>
      <c r="L387" s="6"/>
      <c r="AF387" s="6"/>
    </row>
    <row r="388" spans="10:32" x14ac:dyDescent="0.45">
      <c r="J388" s="140"/>
      <c r="L388" s="6"/>
      <c r="AF388" s="6"/>
    </row>
    <row r="389" spans="10:32" x14ac:dyDescent="0.45">
      <c r="J389" s="140"/>
      <c r="L389" s="6"/>
      <c r="AF389" s="6"/>
    </row>
    <row r="390" spans="10:32" x14ac:dyDescent="0.45">
      <c r="J390" s="140"/>
      <c r="L390" s="6"/>
      <c r="AF390" s="6"/>
    </row>
    <row r="391" spans="10:32" x14ac:dyDescent="0.45">
      <c r="J391" s="140"/>
      <c r="L391" s="6"/>
      <c r="AF391" s="6"/>
    </row>
    <row r="392" spans="10:32" x14ac:dyDescent="0.45">
      <c r="J392" s="140"/>
      <c r="L392" s="6"/>
      <c r="AF392" s="6"/>
    </row>
    <row r="393" spans="10:32" x14ac:dyDescent="0.45">
      <c r="J393" s="140"/>
      <c r="L393" s="6"/>
      <c r="AF393" s="6"/>
    </row>
    <row r="394" spans="10:32" x14ac:dyDescent="0.45">
      <c r="J394" s="140"/>
      <c r="L394" s="6"/>
      <c r="AF394" s="6"/>
    </row>
    <row r="395" spans="10:32" x14ac:dyDescent="0.45">
      <c r="J395" s="140"/>
      <c r="L395" s="6"/>
      <c r="AF395" s="6"/>
    </row>
    <row r="396" spans="10:32" x14ac:dyDescent="0.45">
      <c r="J396" s="140"/>
      <c r="L396" s="6"/>
      <c r="AF396" s="6"/>
    </row>
    <row r="397" spans="10:32" x14ac:dyDescent="0.45">
      <c r="J397" s="140"/>
      <c r="L397" s="6"/>
      <c r="AF397" s="6"/>
    </row>
    <row r="398" spans="10:32" x14ac:dyDescent="0.45">
      <c r="J398" s="140"/>
      <c r="L398" s="6"/>
      <c r="AF398" s="6"/>
    </row>
    <row r="399" spans="10:32" x14ac:dyDescent="0.45">
      <c r="J399" s="140"/>
      <c r="L399" s="6"/>
      <c r="AF399" s="6"/>
    </row>
    <row r="400" spans="10:32" x14ac:dyDescent="0.45">
      <c r="J400" s="140"/>
      <c r="L400" s="6"/>
      <c r="AF400" s="6"/>
    </row>
    <row r="401" spans="10:32" x14ac:dyDescent="0.45">
      <c r="J401" s="140"/>
      <c r="L401" s="6"/>
      <c r="AF401" s="6"/>
    </row>
    <row r="402" spans="10:32" x14ac:dyDescent="0.45">
      <c r="J402" s="140"/>
      <c r="L402" s="6"/>
      <c r="AF402" s="6"/>
    </row>
    <row r="403" spans="10:32" x14ac:dyDescent="0.45">
      <c r="J403" s="140"/>
      <c r="L403" s="6"/>
      <c r="AF403" s="6"/>
    </row>
    <row r="404" spans="10:32" x14ac:dyDescent="0.45">
      <c r="J404" s="140"/>
      <c r="L404" s="6"/>
      <c r="AF404" s="6"/>
    </row>
    <row r="405" spans="10:32" x14ac:dyDescent="0.45">
      <c r="J405" s="140"/>
      <c r="L405" s="6"/>
      <c r="AF405" s="6"/>
    </row>
    <row r="406" spans="10:32" x14ac:dyDescent="0.45">
      <c r="J406" s="140"/>
      <c r="L406" s="6"/>
      <c r="AF406" s="6"/>
    </row>
    <row r="407" spans="10:32" x14ac:dyDescent="0.45">
      <c r="J407" s="140"/>
      <c r="L407" s="6"/>
      <c r="AF407" s="6"/>
    </row>
    <row r="408" spans="10:32" x14ac:dyDescent="0.45">
      <c r="J408" s="140"/>
      <c r="L408" s="6"/>
      <c r="AF408" s="6"/>
    </row>
    <row r="409" spans="10:32" x14ac:dyDescent="0.45">
      <c r="J409" s="140"/>
      <c r="L409" s="6"/>
      <c r="AF409" s="6"/>
    </row>
    <row r="410" spans="10:32" x14ac:dyDescent="0.45">
      <c r="J410" s="140"/>
      <c r="L410" s="6"/>
      <c r="AF410" s="6"/>
    </row>
    <row r="411" spans="10:32" x14ac:dyDescent="0.45">
      <c r="J411" s="140"/>
      <c r="L411" s="6"/>
      <c r="AF411" s="6"/>
    </row>
    <row r="412" spans="10:32" x14ac:dyDescent="0.45">
      <c r="J412" s="140"/>
      <c r="L412" s="6"/>
      <c r="AF412" s="6"/>
    </row>
    <row r="413" spans="10:32" x14ac:dyDescent="0.45">
      <c r="J413" s="140"/>
      <c r="L413" s="6"/>
      <c r="AF413" s="6"/>
    </row>
    <row r="414" spans="10:32" x14ac:dyDescent="0.45">
      <c r="J414" s="140"/>
      <c r="L414" s="6"/>
      <c r="AF414" s="6"/>
    </row>
    <row r="415" spans="10:32" x14ac:dyDescent="0.45">
      <c r="J415" s="140"/>
      <c r="L415" s="6"/>
      <c r="AF415" s="6"/>
    </row>
    <row r="416" spans="10:32" x14ac:dyDescent="0.45">
      <c r="J416" s="140"/>
      <c r="L416" s="6"/>
      <c r="AF416" s="6"/>
    </row>
    <row r="417" spans="10:32" x14ac:dyDescent="0.45">
      <c r="J417" s="140"/>
      <c r="L417" s="6"/>
      <c r="AF417" s="6"/>
    </row>
    <row r="418" spans="10:32" x14ac:dyDescent="0.45">
      <c r="J418" s="140"/>
      <c r="L418" s="6"/>
      <c r="AF418" s="6"/>
    </row>
    <row r="419" spans="10:32" x14ac:dyDescent="0.45">
      <c r="J419" s="140"/>
      <c r="L419" s="6"/>
      <c r="AF419" s="6"/>
    </row>
    <row r="420" spans="10:32" x14ac:dyDescent="0.45">
      <c r="J420" s="140"/>
      <c r="L420" s="6"/>
      <c r="AF420" s="6"/>
    </row>
    <row r="421" spans="10:32" x14ac:dyDescent="0.45">
      <c r="J421" s="140"/>
      <c r="L421" s="6"/>
      <c r="AF421" s="6"/>
    </row>
    <row r="422" spans="10:32" x14ac:dyDescent="0.45">
      <c r="J422" s="140"/>
      <c r="L422" s="6"/>
      <c r="AF422" s="6"/>
    </row>
    <row r="423" spans="10:32" x14ac:dyDescent="0.45">
      <c r="J423" s="140"/>
      <c r="L423" s="6"/>
      <c r="AF423" s="6"/>
    </row>
    <row r="424" spans="10:32" x14ac:dyDescent="0.45">
      <c r="J424" s="140"/>
      <c r="L424" s="6"/>
      <c r="AF424" s="6"/>
    </row>
    <row r="425" spans="10:32" x14ac:dyDescent="0.45">
      <c r="J425" s="140"/>
      <c r="L425" s="6"/>
      <c r="AF425" s="6"/>
    </row>
    <row r="426" spans="10:32" x14ac:dyDescent="0.45">
      <c r="J426" s="140"/>
      <c r="L426" s="6"/>
      <c r="AF426" s="6"/>
    </row>
    <row r="427" spans="10:32" x14ac:dyDescent="0.45">
      <c r="J427" s="140"/>
      <c r="L427" s="6"/>
      <c r="AF427" s="6"/>
    </row>
    <row r="428" spans="10:32" x14ac:dyDescent="0.45">
      <c r="J428" s="140"/>
      <c r="L428" s="6"/>
      <c r="AF428" s="6"/>
    </row>
    <row r="429" spans="10:32" x14ac:dyDescent="0.45">
      <c r="J429" s="140"/>
      <c r="L429" s="6"/>
      <c r="AF429" s="6"/>
    </row>
    <row r="430" spans="10:32" x14ac:dyDescent="0.45">
      <c r="J430" s="140"/>
      <c r="L430" s="6"/>
      <c r="AF430" s="6"/>
    </row>
    <row r="431" spans="10:32" x14ac:dyDescent="0.45">
      <c r="J431" s="140"/>
      <c r="L431" s="6"/>
      <c r="AF431" s="6"/>
    </row>
    <row r="432" spans="10:32" x14ac:dyDescent="0.45">
      <c r="J432" s="140"/>
      <c r="L432" s="6"/>
      <c r="AF432" s="6"/>
    </row>
    <row r="433" spans="10:32" x14ac:dyDescent="0.45">
      <c r="J433" s="140"/>
      <c r="L433" s="6"/>
      <c r="AF433" s="6"/>
    </row>
    <row r="434" spans="10:32" x14ac:dyDescent="0.45">
      <c r="J434" s="140"/>
      <c r="L434" s="6"/>
      <c r="AF434" s="6"/>
    </row>
    <row r="435" spans="10:32" x14ac:dyDescent="0.45">
      <c r="J435" s="140"/>
      <c r="L435" s="6"/>
      <c r="AF435" s="6"/>
    </row>
    <row r="436" spans="10:32" x14ac:dyDescent="0.45">
      <c r="J436" s="140"/>
      <c r="L436" s="6"/>
      <c r="AF436" s="6"/>
    </row>
    <row r="437" spans="10:32" x14ac:dyDescent="0.45">
      <c r="J437" s="140"/>
      <c r="L437" s="6"/>
      <c r="AF437" s="6"/>
    </row>
    <row r="438" spans="10:32" x14ac:dyDescent="0.45">
      <c r="J438" s="140"/>
      <c r="L438" s="6"/>
      <c r="AF438" s="6"/>
    </row>
    <row r="439" spans="10:32" x14ac:dyDescent="0.45">
      <c r="J439" s="140"/>
      <c r="L439" s="6"/>
      <c r="AF439" s="6"/>
    </row>
    <row r="440" spans="10:32" x14ac:dyDescent="0.45">
      <c r="J440" s="140"/>
      <c r="L440" s="6"/>
      <c r="AF440" s="6"/>
    </row>
    <row r="441" spans="10:32" x14ac:dyDescent="0.45">
      <c r="J441" s="140"/>
      <c r="L441" s="6"/>
      <c r="AF441" s="6"/>
    </row>
    <row r="442" spans="10:32" x14ac:dyDescent="0.45">
      <c r="J442" s="140"/>
      <c r="L442" s="6"/>
      <c r="AF442" s="6"/>
    </row>
    <row r="443" spans="10:32" x14ac:dyDescent="0.45">
      <c r="J443" s="140"/>
      <c r="L443" s="6"/>
      <c r="AF443" s="6"/>
    </row>
    <row r="444" spans="10:32" x14ac:dyDescent="0.45">
      <c r="J444" s="140"/>
      <c r="L444" s="6"/>
      <c r="AF444" s="6"/>
    </row>
    <row r="445" spans="10:32" x14ac:dyDescent="0.45">
      <c r="J445" s="140"/>
      <c r="L445" s="6"/>
      <c r="AF445" s="6"/>
    </row>
    <row r="446" spans="10:32" x14ac:dyDescent="0.45">
      <c r="J446" s="140"/>
      <c r="L446" s="6"/>
      <c r="AF446" s="6"/>
    </row>
    <row r="447" spans="10:32" x14ac:dyDescent="0.45">
      <c r="J447" s="140"/>
      <c r="L447" s="6"/>
      <c r="AF447" s="6"/>
    </row>
    <row r="448" spans="10:32" x14ac:dyDescent="0.45">
      <c r="J448" s="140"/>
      <c r="L448" s="6"/>
      <c r="AF448" s="6"/>
    </row>
    <row r="449" spans="10:32" x14ac:dyDescent="0.45">
      <c r="J449" s="140"/>
      <c r="L449" s="6"/>
      <c r="AF449" s="6"/>
    </row>
    <row r="450" spans="10:32" x14ac:dyDescent="0.45">
      <c r="J450" s="140"/>
      <c r="L450" s="6"/>
      <c r="AF450" s="6"/>
    </row>
    <row r="451" spans="10:32" x14ac:dyDescent="0.45">
      <c r="J451" s="140"/>
      <c r="L451" s="6"/>
      <c r="AF451" s="6"/>
    </row>
    <row r="452" spans="10:32" x14ac:dyDescent="0.45">
      <c r="J452" s="140"/>
      <c r="L452" s="6"/>
      <c r="AF452" s="6"/>
    </row>
    <row r="453" spans="10:32" x14ac:dyDescent="0.45">
      <c r="J453" s="140"/>
      <c r="L453" s="6"/>
      <c r="AF453" s="6"/>
    </row>
    <row r="454" spans="10:32" x14ac:dyDescent="0.45">
      <c r="J454" s="140"/>
      <c r="L454" s="6"/>
      <c r="AF454" s="6"/>
    </row>
    <row r="455" spans="10:32" x14ac:dyDescent="0.45">
      <c r="J455" s="140"/>
      <c r="L455" s="6"/>
      <c r="AF455" s="6"/>
    </row>
    <row r="456" spans="10:32" x14ac:dyDescent="0.45">
      <c r="J456" s="140"/>
      <c r="L456" s="6"/>
      <c r="AF456" s="6"/>
    </row>
    <row r="457" spans="10:32" x14ac:dyDescent="0.45">
      <c r="J457" s="140"/>
      <c r="L457" s="6"/>
      <c r="AF457" s="6"/>
    </row>
    <row r="458" spans="10:32" x14ac:dyDescent="0.45">
      <c r="J458" s="140"/>
      <c r="L458" s="6"/>
      <c r="AF458" s="6"/>
    </row>
    <row r="459" spans="10:32" x14ac:dyDescent="0.45">
      <c r="J459" s="140"/>
      <c r="L459" s="6"/>
      <c r="AF459" s="6"/>
    </row>
    <row r="460" spans="10:32" x14ac:dyDescent="0.45">
      <c r="J460" s="140"/>
      <c r="L460" s="6"/>
      <c r="AF460" s="6"/>
    </row>
    <row r="461" spans="10:32" x14ac:dyDescent="0.45">
      <c r="J461" s="140"/>
      <c r="L461" s="6"/>
      <c r="AF461" s="6"/>
    </row>
    <row r="462" spans="10:32" x14ac:dyDescent="0.45">
      <c r="J462" s="140"/>
      <c r="L462" s="6"/>
      <c r="AF462" s="6"/>
    </row>
    <row r="463" spans="10:32" x14ac:dyDescent="0.45">
      <c r="J463" s="140"/>
      <c r="L463" s="6"/>
      <c r="AF463" s="6"/>
    </row>
    <row r="464" spans="10:32" x14ac:dyDescent="0.45">
      <c r="J464" s="140"/>
      <c r="L464" s="6"/>
      <c r="AF464" s="6"/>
    </row>
    <row r="465" spans="10:32" x14ac:dyDescent="0.45">
      <c r="J465" s="140"/>
      <c r="L465" s="6"/>
      <c r="AF465" s="6"/>
    </row>
    <row r="466" spans="10:32" x14ac:dyDescent="0.45">
      <c r="J466" s="140"/>
      <c r="L466" s="6"/>
      <c r="AF466" s="6"/>
    </row>
    <row r="467" spans="10:32" x14ac:dyDescent="0.45">
      <c r="J467" s="140"/>
      <c r="L467" s="6"/>
      <c r="AF467" s="6"/>
    </row>
    <row r="468" spans="10:32" x14ac:dyDescent="0.45">
      <c r="J468" s="140"/>
      <c r="L468" s="6"/>
      <c r="AF468" s="6"/>
    </row>
    <row r="469" spans="10:32" x14ac:dyDescent="0.45">
      <c r="J469" s="140"/>
      <c r="L469" s="6"/>
      <c r="AF469" s="6"/>
    </row>
    <row r="470" spans="10:32" x14ac:dyDescent="0.45">
      <c r="J470" s="140"/>
      <c r="L470" s="6"/>
      <c r="AF470" s="6"/>
    </row>
    <row r="471" spans="10:32" x14ac:dyDescent="0.45">
      <c r="J471" s="140"/>
      <c r="L471" s="6"/>
      <c r="AF471" s="6"/>
    </row>
    <row r="472" spans="10:32" x14ac:dyDescent="0.45">
      <c r="J472" s="140"/>
      <c r="L472" s="6"/>
      <c r="AF472" s="6"/>
    </row>
    <row r="473" spans="10:32" x14ac:dyDescent="0.45">
      <c r="J473" s="140"/>
      <c r="L473" s="6"/>
      <c r="AF473" s="6"/>
    </row>
    <row r="474" spans="10:32" x14ac:dyDescent="0.45">
      <c r="J474" s="140"/>
      <c r="L474" s="6"/>
      <c r="AF474" s="6"/>
    </row>
    <row r="475" spans="10:32" x14ac:dyDescent="0.45">
      <c r="J475" s="140"/>
      <c r="L475" s="6"/>
      <c r="AF475" s="6"/>
    </row>
    <row r="476" spans="10:32" x14ac:dyDescent="0.45">
      <c r="J476" s="140"/>
      <c r="L476" s="6"/>
      <c r="AF476" s="6"/>
    </row>
    <row r="477" spans="10:32" x14ac:dyDescent="0.45">
      <c r="J477" s="140"/>
      <c r="L477" s="6"/>
      <c r="AF477" s="6"/>
    </row>
    <row r="478" spans="10:32" x14ac:dyDescent="0.45">
      <c r="J478" s="140"/>
      <c r="L478" s="6"/>
      <c r="AF478" s="6"/>
    </row>
    <row r="479" spans="10:32" x14ac:dyDescent="0.45">
      <c r="J479" s="140"/>
      <c r="L479" s="6"/>
      <c r="AF479" s="6"/>
    </row>
    <row r="480" spans="10:32" x14ac:dyDescent="0.45">
      <c r="J480" s="140"/>
      <c r="L480" s="6"/>
      <c r="AF480" s="6"/>
    </row>
    <row r="481" spans="10:32" x14ac:dyDescent="0.45">
      <c r="J481" s="140"/>
      <c r="L481" s="6"/>
      <c r="AF481" s="6"/>
    </row>
    <row r="482" spans="10:32" x14ac:dyDescent="0.45">
      <c r="J482" s="140"/>
      <c r="L482" s="6"/>
      <c r="AF482" s="6"/>
    </row>
    <row r="483" spans="10:32" x14ac:dyDescent="0.45">
      <c r="J483" s="140"/>
      <c r="L483" s="6"/>
      <c r="AF483" s="6"/>
    </row>
    <row r="484" spans="10:32" x14ac:dyDescent="0.45">
      <c r="J484" s="140"/>
      <c r="L484" s="6"/>
      <c r="AF484" s="6"/>
    </row>
    <row r="485" spans="10:32" x14ac:dyDescent="0.45">
      <c r="J485" s="140"/>
      <c r="L485" s="6"/>
      <c r="AF485" s="6"/>
    </row>
    <row r="486" spans="10:32" x14ac:dyDescent="0.45">
      <c r="J486" s="140"/>
      <c r="L486" s="6"/>
      <c r="AF486" s="6"/>
    </row>
    <row r="487" spans="10:32" x14ac:dyDescent="0.45">
      <c r="J487" s="140"/>
      <c r="L487" s="6"/>
      <c r="AF487" s="6"/>
    </row>
    <row r="488" spans="10:32" x14ac:dyDescent="0.45">
      <c r="J488" s="140"/>
      <c r="L488" s="6"/>
      <c r="AF488" s="6"/>
    </row>
    <row r="489" spans="10:32" x14ac:dyDescent="0.45">
      <c r="J489" s="140"/>
      <c r="L489" s="6"/>
      <c r="AF489" s="6"/>
    </row>
    <row r="490" spans="10:32" x14ac:dyDescent="0.45">
      <c r="J490" s="140"/>
      <c r="L490" s="6"/>
      <c r="AF490" s="6"/>
    </row>
    <row r="491" spans="10:32" x14ac:dyDescent="0.45">
      <c r="J491" s="140"/>
      <c r="L491" s="6"/>
      <c r="AF491" s="6"/>
    </row>
    <row r="492" spans="10:32" x14ac:dyDescent="0.45">
      <c r="J492" s="140"/>
      <c r="L492" s="6"/>
      <c r="AF492" s="6"/>
    </row>
    <row r="493" spans="10:32" x14ac:dyDescent="0.45">
      <c r="J493" s="140"/>
      <c r="L493" s="6"/>
      <c r="AF493" s="6"/>
    </row>
    <row r="494" spans="10:32" x14ac:dyDescent="0.45">
      <c r="J494" s="140"/>
      <c r="L494" s="6"/>
      <c r="AF494" s="6"/>
    </row>
    <row r="495" spans="10:32" x14ac:dyDescent="0.45">
      <c r="J495" s="140"/>
      <c r="L495" s="6"/>
      <c r="AF495" s="6"/>
    </row>
    <row r="496" spans="10:32" x14ac:dyDescent="0.45">
      <c r="J496" s="140"/>
      <c r="L496" s="6"/>
      <c r="AF496" s="6"/>
    </row>
    <row r="497" spans="10:32" x14ac:dyDescent="0.45">
      <c r="J497" s="140"/>
      <c r="L497" s="6"/>
      <c r="AF497" s="6"/>
    </row>
    <row r="498" spans="10:32" x14ac:dyDescent="0.45">
      <c r="J498" s="140"/>
      <c r="L498" s="6"/>
      <c r="AF498" s="6"/>
    </row>
    <row r="499" spans="10:32" x14ac:dyDescent="0.45">
      <c r="J499" s="140"/>
      <c r="L499" s="6"/>
      <c r="AF499" s="6"/>
    </row>
    <row r="500" spans="10:32" x14ac:dyDescent="0.45">
      <c r="J500" s="140"/>
      <c r="L500" s="6"/>
      <c r="AF500" s="6"/>
    </row>
    <row r="501" spans="10:32" x14ac:dyDescent="0.45">
      <c r="J501" s="140"/>
      <c r="L501" s="6"/>
      <c r="AF501" s="6"/>
    </row>
    <row r="502" spans="10:32" x14ac:dyDescent="0.45">
      <c r="J502" s="140"/>
      <c r="L502" s="6"/>
      <c r="AF502" s="6"/>
    </row>
    <row r="503" spans="10:32" x14ac:dyDescent="0.45">
      <c r="J503" s="140"/>
      <c r="L503" s="6"/>
      <c r="AF503" s="6"/>
    </row>
    <row r="504" spans="10:32" x14ac:dyDescent="0.45">
      <c r="J504" s="140"/>
      <c r="L504" s="6"/>
      <c r="AF504" s="6"/>
    </row>
    <row r="505" spans="10:32" x14ac:dyDescent="0.45">
      <c r="J505" s="140"/>
      <c r="L505" s="6"/>
      <c r="AF505" s="6"/>
    </row>
    <row r="506" spans="10:32" x14ac:dyDescent="0.45">
      <c r="J506" s="140"/>
      <c r="L506" s="6"/>
      <c r="AF506" s="6"/>
    </row>
    <row r="507" spans="10:32" x14ac:dyDescent="0.45">
      <c r="J507" s="140"/>
      <c r="L507" s="6"/>
      <c r="AF507" s="6"/>
    </row>
    <row r="508" spans="10:32" x14ac:dyDescent="0.45">
      <c r="J508" s="140"/>
      <c r="L508" s="6"/>
      <c r="AF508" s="6"/>
    </row>
    <row r="509" spans="10:32" x14ac:dyDescent="0.45">
      <c r="J509" s="140"/>
      <c r="L509" s="6"/>
      <c r="AF509" s="6"/>
    </row>
    <row r="510" spans="10:32" x14ac:dyDescent="0.45">
      <c r="J510" s="140"/>
      <c r="L510" s="6"/>
      <c r="AF510" s="6"/>
    </row>
    <row r="511" spans="10:32" x14ac:dyDescent="0.45">
      <c r="J511" s="140"/>
      <c r="L511" s="6"/>
      <c r="AF511" s="6"/>
    </row>
    <row r="512" spans="10:32" x14ac:dyDescent="0.45">
      <c r="J512" s="140"/>
      <c r="L512" s="6"/>
      <c r="AF512" s="6"/>
    </row>
    <row r="513" spans="10:32" x14ac:dyDescent="0.45">
      <c r="J513" s="140"/>
      <c r="L513" s="6"/>
      <c r="AF513" s="6"/>
    </row>
    <row r="514" spans="10:32" x14ac:dyDescent="0.45">
      <c r="J514" s="140"/>
      <c r="L514" s="6"/>
      <c r="AF514" s="6"/>
    </row>
    <row r="515" spans="10:32" x14ac:dyDescent="0.45">
      <c r="J515" s="140"/>
      <c r="L515" s="6"/>
      <c r="AF515" s="6"/>
    </row>
    <row r="516" spans="10:32" x14ac:dyDescent="0.45">
      <c r="J516" s="140"/>
      <c r="L516" s="6"/>
      <c r="AF516" s="6"/>
    </row>
    <row r="517" spans="10:32" x14ac:dyDescent="0.45">
      <c r="J517" s="140"/>
      <c r="L517" s="6"/>
      <c r="AF517" s="6"/>
    </row>
    <row r="518" spans="10:32" x14ac:dyDescent="0.45">
      <c r="J518" s="140"/>
      <c r="L518" s="6"/>
      <c r="AF518" s="6"/>
    </row>
    <row r="519" spans="10:32" x14ac:dyDescent="0.45">
      <c r="J519" s="140"/>
      <c r="L519" s="6"/>
      <c r="AF519" s="6"/>
    </row>
    <row r="520" spans="10:32" x14ac:dyDescent="0.45">
      <c r="J520" s="140"/>
      <c r="L520" s="6"/>
      <c r="AF520" s="6"/>
    </row>
    <row r="521" spans="10:32" x14ac:dyDescent="0.45">
      <c r="J521" s="140"/>
      <c r="L521" s="6"/>
      <c r="AF521" s="6"/>
    </row>
    <row r="522" spans="10:32" x14ac:dyDescent="0.45">
      <c r="J522" s="140"/>
      <c r="L522" s="6"/>
      <c r="AF522" s="6"/>
    </row>
    <row r="523" spans="10:32" x14ac:dyDescent="0.45">
      <c r="J523" s="140"/>
      <c r="L523" s="6"/>
      <c r="AF523" s="6"/>
    </row>
    <row r="524" spans="10:32" x14ac:dyDescent="0.45">
      <c r="J524" s="140"/>
      <c r="L524" s="6"/>
      <c r="AF524" s="6"/>
    </row>
    <row r="525" spans="10:32" x14ac:dyDescent="0.45">
      <c r="J525" s="140"/>
      <c r="L525" s="6"/>
      <c r="AF525" s="6"/>
    </row>
    <row r="526" spans="10:32" x14ac:dyDescent="0.45">
      <c r="J526" s="140"/>
      <c r="L526" s="6"/>
      <c r="AF526" s="6"/>
    </row>
    <row r="527" spans="10:32" x14ac:dyDescent="0.45">
      <c r="J527" s="140"/>
      <c r="L527" s="6"/>
      <c r="AF527" s="6"/>
    </row>
    <row r="528" spans="10:32" x14ac:dyDescent="0.45">
      <c r="J528" s="140"/>
      <c r="L528" s="6"/>
      <c r="AF528" s="6"/>
    </row>
    <row r="529" spans="10:32" x14ac:dyDescent="0.45">
      <c r="J529" s="140"/>
      <c r="L529" s="6"/>
      <c r="AF529" s="6"/>
    </row>
    <row r="530" spans="10:32" x14ac:dyDescent="0.45">
      <c r="J530" s="140"/>
      <c r="L530" s="6"/>
      <c r="AF530" s="6"/>
    </row>
    <row r="531" spans="10:32" x14ac:dyDescent="0.45">
      <c r="J531" s="140"/>
      <c r="L531" s="6"/>
      <c r="AF531" s="6"/>
    </row>
    <row r="532" spans="10:32" x14ac:dyDescent="0.45">
      <c r="J532" s="140"/>
      <c r="L532" s="6"/>
      <c r="AF532" s="6"/>
    </row>
    <row r="533" spans="10:32" x14ac:dyDescent="0.45">
      <c r="J533" s="140"/>
      <c r="L533" s="6"/>
      <c r="AF533" s="6"/>
    </row>
    <row r="534" spans="10:32" x14ac:dyDescent="0.45">
      <c r="J534" s="140"/>
      <c r="L534" s="6"/>
      <c r="AF534" s="6"/>
    </row>
    <row r="535" spans="10:32" x14ac:dyDescent="0.45">
      <c r="J535" s="140"/>
      <c r="L535" s="6"/>
      <c r="AF535" s="6"/>
    </row>
    <row r="536" spans="10:32" x14ac:dyDescent="0.45">
      <c r="J536" s="140"/>
      <c r="L536" s="6"/>
      <c r="AF536" s="6"/>
    </row>
    <row r="537" spans="10:32" x14ac:dyDescent="0.45">
      <c r="J537" s="140"/>
      <c r="L537" s="6"/>
      <c r="AF537" s="6"/>
    </row>
    <row r="538" spans="10:32" x14ac:dyDescent="0.45">
      <c r="J538" s="140"/>
      <c r="L538" s="6"/>
      <c r="AF538" s="6"/>
    </row>
    <row r="539" spans="10:32" x14ac:dyDescent="0.45">
      <c r="J539" s="140"/>
      <c r="L539" s="6"/>
      <c r="AF539" s="6"/>
    </row>
    <row r="540" spans="10:32" x14ac:dyDescent="0.45">
      <c r="J540" s="140"/>
      <c r="L540" s="6"/>
      <c r="AF540" s="6"/>
    </row>
    <row r="541" spans="10:32" x14ac:dyDescent="0.45">
      <c r="J541" s="140"/>
      <c r="L541" s="6"/>
      <c r="AF541" s="6"/>
    </row>
    <row r="542" spans="10:32" x14ac:dyDescent="0.45">
      <c r="J542" s="140"/>
      <c r="L542" s="6"/>
      <c r="AF542" s="6"/>
    </row>
    <row r="543" spans="10:32" x14ac:dyDescent="0.45">
      <c r="J543" s="140"/>
      <c r="L543" s="6"/>
      <c r="AF543" s="6"/>
    </row>
    <row r="544" spans="10:32" x14ac:dyDescent="0.45">
      <c r="J544" s="140"/>
      <c r="L544" s="6"/>
      <c r="AF544" s="6"/>
    </row>
    <row r="545" spans="10:32" x14ac:dyDescent="0.45">
      <c r="J545" s="140"/>
      <c r="L545" s="6"/>
      <c r="AF545" s="6"/>
    </row>
    <row r="546" spans="10:32" x14ac:dyDescent="0.45">
      <c r="J546" s="140"/>
      <c r="L546" s="6"/>
      <c r="AF546" s="6"/>
    </row>
    <row r="547" spans="10:32" x14ac:dyDescent="0.45">
      <c r="J547" s="140"/>
      <c r="L547" s="6"/>
      <c r="AF547" s="6"/>
    </row>
    <row r="548" spans="10:32" x14ac:dyDescent="0.45">
      <c r="J548" s="140"/>
      <c r="L548" s="6"/>
      <c r="AF548" s="6"/>
    </row>
    <row r="549" spans="10:32" x14ac:dyDescent="0.45">
      <c r="J549" s="140"/>
      <c r="L549" s="6"/>
      <c r="AF549" s="6"/>
    </row>
    <row r="550" spans="10:32" x14ac:dyDescent="0.45">
      <c r="J550" s="140"/>
      <c r="L550" s="6"/>
      <c r="AF550" s="6"/>
    </row>
    <row r="551" spans="10:32" x14ac:dyDescent="0.45">
      <c r="J551" s="140"/>
      <c r="L551" s="6"/>
      <c r="AF551" s="6"/>
    </row>
    <row r="552" spans="10:32" x14ac:dyDescent="0.45">
      <c r="J552" s="140"/>
      <c r="L552" s="6"/>
      <c r="AF552" s="6"/>
    </row>
    <row r="553" spans="10:32" x14ac:dyDescent="0.45">
      <c r="J553" s="140"/>
      <c r="L553" s="6"/>
      <c r="AF553" s="6"/>
    </row>
    <row r="554" spans="10:32" x14ac:dyDescent="0.45">
      <c r="J554" s="140"/>
      <c r="L554" s="6"/>
      <c r="AF554" s="6"/>
    </row>
    <row r="555" spans="10:32" x14ac:dyDescent="0.45">
      <c r="J555" s="140"/>
      <c r="L555" s="6"/>
      <c r="AF555" s="6"/>
    </row>
    <row r="556" spans="10:32" x14ac:dyDescent="0.45">
      <c r="J556" s="140"/>
      <c r="L556" s="6"/>
      <c r="AF556" s="6"/>
    </row>
    <row r="557" spans="10:32" x14ac:dyDescent="0.45">
      <c r="J557" s="140"/>
      <c r="L557" s="6"/>
      <c r="AF557" s="6"/>
    </row>
    <row r="558" spans="10:32" x14ac:dyDescent="0.45">
      <c r="J558" s="140"/>
      <c r="L558" s="6"/>
      <c r="AF558" s="6"/>
    </row>
    <row r="559" spans="10:32" x14ac:dyDescent="0.45">
      <c r="J559" s="140"/>
      <c r="L559" s="6"/>
      <c r="AF559" s="6"/>
    </row>
    <row r="560" spans="10:32" x14ac:dyDescent="0.45">
      <c r="J560" s="140"/>
      <c r="L560" s="6"/>
      <c r="AF560" s="6"/>
    </row>
    <row r="561" spans="10:32" x14ac:dyDescent="0.45">
      <c r="J561" s="140"/>
      <c r="L561" s="6"/>
      <c r="AF561" s="6"/>
    </row>
    <row r="562" spans="10:32" x14ac:dyDescent="0.45">
      <c r="J562" s="140"/>
      <c r="L562" s="6"/>
      <c r="AF562" s="6"/>
    </row>
    <row r="563" spans="10:32" x14ac:dyDescent="0.45">
      <c r="J563" s="140"/>
      <c r="L563" s="6"/>
      <c r="AF563" s="6"/>
    </row>
    <row r="564" spans="10:32" x14ac:dyDescent="0.45">
      <c r="J564" s="140"/>
      <c r="L564" s="6"/>
      <c r="AF564" s="6"/>
    </row>
    <row r="565" spans="10:32" x14ac:dyDescent="0.45">
      <c r="J565" s="140"/>
      <c r="L565" s="6"/>
      <c r="AF565" s="6"/>
    </row>
    <row r="566" spans="10:32" x14ac:dyDescent="0.45">
      <c r="J566" s="140"/>
      <c r="L566" s="6"/>
      <c r="AF566" s="6"/>
    </row>
    <row r="567" spans="10:32" x14ac:dyDescent="0.45">
      <c r="J567" s="140"/>
      <c r="L567" s="6"/>
      <c r="AF567" s="6"/>
    </row>
    <row r="568" spans="10:32" x14ac:dyDescent="0.45">
      <c r="J568" s="140"/>
      <c r="L568" s="6"/>
      <c r="AF568" s="6"/>
    </row>
    <row r="569" spans="10:32" x14ac:dyDescent="0.45">
      <c r="J569" s="140"/>
      <c r="L569" s="6"/>
      <c r="AF569" s="6"/>
    </row>
    <row r="570" spans="10:32" x14ac:dyDescent="0.45">
      <c r="J570" s="140"/>
      <c r="L570" s="6"/>
      <c r="AF570" s="6"/>
    </row>
    <row r="571" spans="10:32" x14ac:dyDescent="0.45">
      <c r="J571" s="140"/>
      <c r="L571" s="6"/>
      <c r="AF571" s="6"/>
    </row>
    <row r="572" spans="10:32" x14ac:dyDescent="0.45">
      <c r="J572" s="140"/>
      <c r="L572" s="6"/>
      <c r="AF572" s="6"/>
    </row>
    <row r="573" spans="10:32" x14ac:dyDescent="0.45">
      <c r="J573" s="140"/>
      <c r="L573" s="6"/>
      <c r="AF573" s="6"/>
    </row>
    <row r="574" spans="10:32" x14ac:dyDescent="0.45">
      <c r="J574" s="140"/>
      <c r="L574" s="6"/>
      <c r="AF574" s="6"/>
    </row>
    <row r="575" spans="10:32" x14ac:dyDescent="0.45">
      <c r="J575" s="140"/>
      <c r="L575" s="6"/>
      <c r="AF575" s="6"/>
    </row>
    <row r="576" spans="10:32" x14ac:dyDescent="0.45">
      <c r="J576" s="140"/>
      <c r="L576" s="6"/>
      <c r="AF576" s="6"/>
    </row>
    <row r="577" spans="10:32" x14ac:dyDescent="0.45">
      <c r="J577" s="140"/>
      <c r="L577" s="6"/>
      <c r="AF577" s="6"/>
    </row>
    <row r="578" spans="10:32" x14ac:dyDescent="0.45">
      <c r="J578" s="140"/>
      <c r="L578" s="6"/>
      <c r="AF578" s="6"/>
    </row>
    <row r="579" spans="10:32" x14ac:dyDescent="0.45">
      <c r="J579" s="140"/>
      <c r="L579" s="6"/>
      <c r="AF579" s="6"/>
    </row>
    <row r="580" spans="10:32" x14ac:dyDescent="0.45">
      <c r="J580" s="140"/>
      <c r="L580" s="6"/>
      <c r="AF580" s="6"/>
    </row>
    <row r="581" spans="10:32" x14ac:dyDescent="0.45">
      <c r="J581" s="140"/>
      <c r="L581" s="6"/>
      <c r="AF581" s="6"/>
    </row>
    <row r="582" spans="10:32" x14ac:dyDescent="0.45">
      <c r="J582" s="140"/>
      <c r="L582" s="6"/>
      <c r="AF582" s="6"/>
    </row>
    <row r="583" spans="10:32" x14ac:dyDescent="0.45">
      <c r="J583" s="140"/>
      <c r="L583" s="6"/>
      <c r="AF583" s="6"/>
    </row>
    <row r="584" spans="10:32" x14ac:dyDescent="0.45">
      <c r="J584" s="140"/>
      <c r="L584" s="6"/>
      <c r="AF584" s="6"/>
    </row>
    <row r="585" spans="10:32" x14ac:dyDescent="0.45">
      <c r="J585" s="140"/>
      <c r="L585" s="6"/>
      <c r="AF585" s="6"/>
    </row>
    <row r="586" spans="10:32" x14ac:dyDescent="0.45">
      <c r="J586" s="140"/>
      <c r="L586" s="6"/>
      <c r="AF586" s="6"/>
    </row>
    <row r="587" spans="10:32" x14ac:dyDescent="0.45">
      <c r="J587" s="140"/>
      <c r="L587" s="6"/>
      <c r="AF587" s="6"/>
    </row>
    <row r="588" spans="10:32" x14ac:dyDescent="0.45">
      <c r="J588" s="140"/>
      <c r="L588" s="6"/>
      <c r="AF588" s="6"/>
    </row>
    <row r="589" spans="10:32" x14ac:dyDescent="0.45">
      <c r="J589" s="140"/>
      <c r="L589" s="6"/>
      <c r="AF589" s="6"/>
    </row>
    <row r="590" spans="10:32" x14ac:dyDescent="0.45">
      <c r="J590" s="140"/>
      <c r="L590" s="6"/>
      <c r="AF590" s="6"/>
    </row>
    <row r="591" spans="10:32" x14ac:dyDescent="0.45">
      <c r="J591" s="140"/>
      <c r="L591" s="6"/>
      <c r="AF591" s="6"/>
    </row>
    <row r="592" spans="10:32" x14ac:dyDescent="0.45">
      <c r="J592" s="140"/>
      <c r="L592" s="6"/>
      <c r="AF592" s="6"/>
    </row>
    <row r="593" spans="10:32" x14ac:dyDescent="0.45">
      <c r="J593" s="140"/>
      <c r="L593" s="6"/>
      <c r="AF593" s="6"/>
    </row>
    <row r="594" spans="10:32" x14ac:dyDescent="0.45">
      <c r="J594" s="140"/>
      <c r="L594" s="6"/>
      <c r="AF594" s="6"/>
    </row>
    <row r="595" spans="10:32" x14ac:dyDescent="0.45">
      <c r="J595" s="140"/>
      <c r="L595" s="6"/>
      <c r="AF595" s="6"/>
    </row>
    <row r="596" spans="10:32" x14ac:dyDescent="0.45">
      <c r="J596" s="140"/>
      <c r="L596" s="6"/>
      <c r="AF596" s="6"/>
    </row>
    <row r="597" spans="10:32" x14ac:dyDescent="0.45">
      <c r="J597" s="140"/>
      <c r="L597" s="6"/>
      <c r="AF597" s="6"/>
    </row>
    <row r="598" spans="10:32" x14ac:dyDescent="0.45">
      <c r="J598" s="140"/>
      <c r="L598" s="6"/>
      <c r="AF598" s="6"/>
    </row>
    <row r="599" spans="10:32" x14ac:dyDescent="0.45">
      <c r="J599" s="140"/>
      <c r="L599" s="6"/>
      <c r="AF599" s="6"/>
    </row>
    <row r="600" spans="10:32" x14ac:dyDescent="0.45">
      <c r="J600" s="140"/>
      <c r="L600" s="6"/>
      <c r="AF600" s="6"/>
    </row>
    <row r="601" spans="10:32" x14ac:dyDescent="0.45">
      <c r="J601" s="140"/>
      <c r="L601" s="6"/>
      <c r="AF601" s="6"/>
    </row>
    <row r="602" spans="10:32" x14ac:dyDescent="0.45">
      <c r="J602" s="140"/>
      <c r="L602" s="6"/>
      <c r="AF602" s="6"/>
    </row>
    <row r="603" spans="10:32" x14ac:dyDescent="0.45">
      <c r="J603" s="140"/>
      <c r="L603" s="6"/>
      <c r="AF603" s="6"/>
    </row>
    <row r="604" spans="10:32" x14ac:dyDescent="0.45">
      <c r="J604" s="140"/>
      <c r="L604" s="6"/>
      <c r="AF604" s="6"/>
    </row>
    <row r="605" spans="10:32" x14ac:dyDescent="0.45">
      <c r="J605" s="140"/>
      <c r="L605" s="6"/>
      <c r="AF605" s="6"/>
    </row>
    <row r="606" spans="10:32" x14ac:dyDescent="0.45">
      <c r="J606" s="140"/>
      <c r="L606" s="6"/>
      <c r="AF606" s="6"/>
    </row>
    <row r="607" spans="10:32" x14ac:dyDescent="0.45">
      <c r="J607" s="140"/>
      <c r="L607" s="6"/>
      <c r="AF607" s="6"/>
    </row>
    <row r="608" spans="10:32" x14ac:dyDescent="0.45">
      <c r="J608" s="140"/>
      <c r="L608" s="6"/>
      <c r="AF608" s="6"/>
    </row>
    <row r="609" spans="10:32" x14ac:dyDescent="0.45">
      <c r="J609" s="140"/>
      <c r="L609" s="6"/>
      <c r="AF609" s="6"/>
    </row>
    <row r="610" spans="10:32" x14ac:dyDescent="0.45">
      <c r="J610" s="140"/>
      <c r="L610" s="6"/>
      <c r="AF610" s="6"/>
    </row>
    <row r="611" spans="10:32" x14ac:dyDescent="0.45">
      <c r="J611" s="140"/>
      <c r="L611" s="6"/>
      <c r="AF611" s="6"/>
    </row>
    <row r="612" spans="10:32" x14ac:dyDescent="0.45">
      <c r="J612" s="140"/>
      <c r="L612" s="6"/>
      <c r="AF612" s="6"/>
    </row>
    <row r="613" spans="10:32" x14ac:dyDescent="0.45">
      <c r="J613" s="140"/>
      <c r="L613" s="6"/>
      <c r="AF613" s="6"/>
    </row>
  </sheetData>
  <mergeCells count="37">
    <mergeCell ref="A69:A70"/>
    <mergeCell ref="A71:A72"/>
    <mergeCell ref="A73:A74"/>
    <mergeCell ref="A75:A76"/>
    <mergeCell ref="A79:A80"/>
    <mergeCell ref="A57:A58"/>
    <mergeCell ref="A59:A60"/>
    <mergeCell ref="A61:A62"/>
    <mergeCell ref="A63:A64"/>
    <mergeCell ref="A65:A66"/>
    <mergeCell ref="A67:A68"/>
    <mergeCell ref="A45:A46"/>
    <mergeCell ref="A47:A48"/>
    <mergeCell ref="A49:A50"/>
    <mergeCell ref="A51:A52"/>
    <mergeCell ref="A53:A54"/>
    <mergeCell ref="A55:A56"/>
    <mergeCell ref="A33:A34"/>
    <mergeCell ref="A35:A36"/>
    <mergeCell ref="A37:A38"/>
    <mergeCell ref="A39:A40"/>
    <mergeCell ref="A41:A42"/>
    <mergeCell ref="A43:A44"/>
    <mergeCell ref="A21:A22"/>
    <mergeCell ref="A23:A24"/>
    <mergeCell ref="A25:A26"/>
    <mergeCell ref="A27:A28"/>
    <mergeCell ref="A29:A30"/>
    <mergeCell ref="A31:A32"/>
    <mergeCell ref="G2:M2"/>
    <mergeCell ref="Y9:AG9"/>
    <mergeCell ref="A13:G13"/>
    <mergeCell ref="A14:G14"/>
    <mergeCell ref="A15:G15"/>
    <mergeCell ref="C16:N16"/>
    <mergeCell ref="O16:AD16"/>
    <mergeCell ref="AE16:AF16"/>
  </mergeCells>
  <pageMargins left="0" right="0" top="0" bottom="0" header="0" footer="0"/>
  <pageSetup paperSize="9" scale="30" orientation="landscape" r:id="rId1"/>
  <rowBreaks count="1" manualBreakCount="1">
    <brk id="13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06.04</vt:lpstr>
      <vt:lpstr>'06.04'!Область_печати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2022-12-12T05:05:01Z</cp:lastPrinted>
  <dcterms:created xsi:type="dcterms:W3CDTF">2015-06-05T18:19:34Z</dcterms:created>
  <dcterms:modified xsi:type="dcterms:W3CDTF">2023-03-31T11:02:46Z</dcterms:modified>
</cp:coreProperties>
</file>